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<sst xmlns="http://schemas.openxmlformats.org/spreadsheetml/2006/main" count="681" uniqueCount="254">
  <si>
    <t>2018-2019学年下学期符合奖学金条件学生拟享受情况表</t>
  </si>
  <si>
    <t>班级</t>
  </si>
  <si>
    <t>姓名</t>
  </si>
  <si>
    <t>符合等级</t>
  </si>
  <si>
    <t>学习成绩(60%)</t>
  </si>
  <si>
    <t>综合素质学分(40%)</t>
  </si>
  <si>
    <t>综合
得分</t>
  </si>
  <si>
    <t>综合名次
排名</t>
  </si>
  <si>
    <t>进步奖进步名次</t>
  </si>
  <si>
    <t>拟享受等级</t>
  </si>
  <si>
    <t>平均分</t>
  </si>
  <si>
    <t>最低分</t>
  </si>
  <si>
    <t>成绩排名</t>
  </si>
  <si>
    <t>分值</t>
  </si>
  <si>
    <t>排名</t>
  </si>
  <si>
    <t>17环艺</t>
  </si>
  <si>
    <t>王舒怡</t>
  </si>
  <si>
    <t>二等</t>
  </si>
  <si>
    <t>帅苏玲</t>
  </si>
  <si>
    <t>王亚楠</t>
  </si>
  <si>
    <t>林玲</t>
  </si>
  <si>
    <t>潘梓玉</t>
  </si>
  <si>
    <t>唐芯雨</t>
  </si>
  <si>
    <t>三等</t>
  </si>
  <si>
    <t>李银菊</t>
  </si>
  <si>
    <t>王鑫</t>
  </si>
  <si>
    <t>邓玉顺</t>
  </si>
  <si>
    <t>进步奖</t>
  </si>
  <si>
    <t>33/39→18/39   15</t>
  </si>
  <si>
    <t>黄铭鑫</t>
  </si>
  <si>
    <t>不享受</t>
  </si>
  <si>
    <t>杨忠冰</t>
  </si>
  <si>
    <t>36/39→24/39   12</t>
  </si>
  <si>
    <t>17建工1班</t>
  </si>
  <si>
    <t>王开国</t>
  </si>
  <si>
    <t>孙月</t>
  </si>
  <si>
    <t>陈雪绮</t>
  </si>
  <si>
    <t>17建工2班</t>
  </si>
  <si>
    <t>袁鹏</t>
  </si>
  <si>
    <t>何江</t>
  </si>
  <si>
    <t>44/51→12/51  32</t>
  </si>
  <si>
    <t>陈叶</t>
  </si>
  <si>
    <t>19/51→4/51  15</t>
  </si>
  <si>
    <t>萨吉俄热</t>
  </si>
  <si>
    <t>31/51→17/51  14</t>
  </si>
  <si>
    <t>17建装1班</t>
  </si>
  <si>
    <t>欧健</t>
  </si>
  <si>
    <t>一等</t>
  </si>
  <si>
    <t>何思梅</t>
  </si>
  <si>
    <t>谭鹏</t>
  </si>
  <si>
    <t>24/47→10/46  14</t>
  </si>
  <si>
    <t>张凯</t>
  </si>
  <si>
    <t>25/47→15/46  10</t>
  </si>
  <si>
    <t>17建装2班</t>
  </si>
  <si>
    <t>徐琪雅</t>
  </si>
  <si>
    <t>80.00</t>
  </si>
  <si>
    <t>刘蓓</t>
  </si>
  <si>
    <t>王焕</t>
  </si>
  <si>
    <t>79.00</t>
  </si>
  <si>
    <t>黄浩</t>
  </si>
  <si>
    <t>73.00</t>
  </si>
  <si>
    <t>邓宇微</t>
  </si>
  <si>
    <t>76.00</t>
  </si>
  <si>
    <t>管瑶</t>
  </si>
  <si>
    <t>78.00</t>
  </si>
  <si>
    <t>陈柳</t>
  </si>
  <si>
    <t>70.00</t>
  </si>
  <si>
    <t>黄茧林</t>
  </si>
  <si>
    <t>41/54→21/54</t>
  </si>
  <si>
    <t>17物业管理1班</t>
  </si>
  <si>
    <t>陈天池</t>
  </si>
  <si>
    <t>黎志</t>
  </si>
  <si>
    <t>17物管2班</t>
  </si>
  <si>
    <t>陈蕾</t>
  </si>
  <si>
    <t>江田甜</t>
  </si>
  <si>
    <t>袁梦</t>
  </si>
  <si>
    <t>廖红爃</t>
  </si>
  <si>
    <t>29/45→9/45 20名</t>
  </si>
  <si>
    <t>周小红</t>
  </si>
  <si>
    <t>44/45-24/45  20名</t>
  </si>
  <si>
    <t>17造价1</t>
  </si>
  <si>
    <t>符自莉</t>
  </si>
  <si>
    <t>郑江涛</t>
  </si>
  <si>
    <t>吴泽宝</t>
  </si>
  <si>
    <t>魏士明</t>
  </si>
  <si>
    <t>熊志宇</t>
  </si>
  <si>
    <t>黄海涛</t>
  </si>
  <si>
    <t>蒙蓉</t>
  </si>
  <si>
    <t>罗清金</t>
  </si>
  <si>
    <t>37/53→24/53  13</t>
  </si>
  <si>
    <t>廖靖</t>
  </si>
  <si>
    <t>18/53→7/53  11</t>
  </si>
  <si>
    <t>17造价2班</t>
  </si>
  <si>
    <t>王端钧</t>
  </si>
  <si>
    <t>贺云</t>
  </si>
  <si>
    <t>余淼</t>
  </si>
  <si>
    <t>18工造1班</t>
  </si>
  <si>
    <t>景佳敏</t>
  </si>
  <si>
    <t>潘星瑞</t>
  </si>
  <si>
    <t>王娇</t>
  </si>
  <si>
    <t>罗茂霞</t>
  </si>
  <si>
    <t>49/57→5/57   44</t>
  </si>
  <si>
    <t>雷仕伟</t>
  </si>
  <si>
    <t>47/57→22/57  25</t>
  </si>
  <si>
    <t>杨济睿</t>
  </si>
  <si>
    <t>22/57→7/57   15</t>
  </si>
  <si>
    <t>廖双</t>
  </si>
  <si>
    <t>37/57→17/57  20</t>
  </si>
  <si>
    <t>邓思琦</t>
  </si>
  <si>
    <t>28/57→8/57   20</t>
  </si>
  <si>
    <t>陈大鱼</t>
  </si>
  <si>
    <t>34/57→21/57  13</t>
  </si>
  <si>
    <t>范美婧</t>
  </si>
  <si>
    <t>22/57→6/57   16</t>
  </si>
  <si>
    <t>18造价2班</t>
  </si>
  <si>
    <t>陆晓淦</t>
  </si>
  <si>
    <t>杜娟</t>
  </si>
  <si>
    <t>李伟</t>
  </si>
  <si>
    <t>周洁</t>
  </si>
  <si>
    <t>彭琳</t>
  </si>
  <si>
    <t>薛可艺</t>
  </si>
  <si>
    <t>徐思维</t>
  </si>
  <si>
    <t>刘羽荭</t>
  </si>
  <si>
    <t>云少天</t>
  </si>
  <si>
    <t>39/54→26/53 13</t>
  </si>
  <si>
    <t>唐琦</t>
  </si>
  <si>
    <t>18造价3班</t>
  </si>
  <si>
    <t>谯玥江</t>
  </si>
  <si>
    <t>冯婵</t>
  </si>
  <si>
    <t>袁洪</t>
  </si>
  <si>
    <t>谭星</t>
  </si>
  <si>
    <t>何孟娇</t>
  </si>
  <si>
    <t>黄玲</t>
  </si>
  <si>
    <t>程丽</t>
  </si>
  <si>
    <t>董永滔</t>
  </si>
  <si>
    <t>刘露</t>
  </si>
  <si>
    <t>30/50→8/50   22</t>
  </si>
  <si>
    <t>卢依雯</t>
  </si>
  <si>
    <t>杨致祥</t>
  </si>
  <si>
    <t>进步奖/三等</t>
  </si>
  <si>
    <t>45/50→25/50  20</t>
  </si>
  <si>
    <t>徐艳鸿</t>
  </si>
  <si>
    <t>李世伟</t>
  </si>
  <si>
    <t>伍文莉</t>
  </si>
  <si>
    <t>35/50→24/50  11</t>
  </si>
  <si>
    <t>税意</t>
  </si>
  <si>
    <t>22/50→11/50  11</t>
  </si>
  <si>
    <t>18建装2班</t>
  </si>
  <si>
    <t>罗朝刚</t>
  </si>
  <si>
    <t>幸霄悦</t>
  </si>
  <si>
    <t>杨滔</t>
  </si>
  <si>
    <t>周海梅</t>
  </si>
  <si>
    <t>莫春鹃</t>
  </si>
  <si>
    <t>王世华</t>
  </si>
  <si>
    <t>李芸倩</t>
  </si>
  <si>
    <t>林松涛</t>
  </si>
  <si>
    <t>余佳</t>
  </si>
  <si>
    <t>李国祥</t>
  </si>
  <si>
    <t>48/51→15/51  33</t>
  </si>
  <si>
    <t>王立</t>
  </si>
  <si>
    <t>42/51→18/51  24</t>
  </si>
  <si>
    <t>曹玉敏</t>
  </si>
  <si>
    <t>三等奖</t>
  </si>
  <si>
    <t>伍奕萌</t>
  </si>
  <si>
    <t>岳伦强</t>
  </si>
  <si>
    <t>赵水源</t>
  </si>
  <si>
    <t>李陈</t>
  </si>
  <si>
    <t>23/51→10/51  13</t>
  </si>
  <si>
    <t>刘晨希</t>
  </si>
  <si>
    <t>38/51→20/51  18</t>
  </si>
  <si>
    <t>兰伟</t>
  </si>
  <si>
    <t>51/51→30/51  21</t>
  </si>
  <si>
    <t>18建装1班</t>
  </si>
  <si>
    <t>周如意</t>
  </si>
  <si>
    <t xml:space="preserve"> </t>
  </si>
  <si>
    <t>刘熊莉</t>
  </si>
  <si>
    <t>范鑫磊</t>
  </si>
  <si>
    <t>黄程林</t>
  </si>
  <si>
    <t>刘美玲</t>
  </si>
  <si>
    <t>张小双</t>
  </si>
  <si>
    <t>29/49→6/47  23</t>
  </si>
  <si>
    <t>李  双</t>
  </si>
  <si>
    <t>钱  伟</t>
  </si>
  <si>
    <t>25/49→14/47 11</t>
  </si>
  <si>
    <t>刘金升</t>
  </si>
  <si>
    <t>39/49→19/47 20</t>
  </si>
  <si>
    <t>闫瑞伺</t>
  </si>
  <si>
    <t>40/49→28/47 12</t>
  </si>
  <si>
    <t>18建工1班</t>
  </si>
  <si>
    <t>杨垚垚</t>
  </si>
  <si>
    <t>黄方</t>
  </si>
  <si>
    <t>邓廷伟</t>
  </si>
  <si>
    <t>文焕鹏</t>
  </si>
  <si>
    <t>39/55→11/54 28</t>
  </si>
  <si>
    <t>王兰清</t>
  </si>
  <si>
    <t>42/55→25/54 17</t>
  </si>
  <si>
    <t>李朝彬</t>
  </si>
  <si>
    <t>31/55→10/54 21</t>
  </si>
  <si>
    <t>刘理涵</t>
  </si>
  <si>
    <t>32/55-14/54 18</t>
  </si>
  <si>
    <t>刘争宇</t>
  </si>
  <si>
    <t>28/55-17/54 11</t>
  </si>
  <si>
    <t>谢鑫龙</t>
  </si>
  <si>
    <t>33/55-18/54 15</t>
  </si>
  <si>
    <t>刘晓滨</t>
  </si>
  <si>
    <t>42/55-21/54 21</t>
  </si>
  <si>
    <t>刘昊</t>
  </si>
  <si>
    <t>47/55-30/54 17</t>
  </si>
  <si>
    <t>陈柯宇</t>
  </si>
  <si>
    <t>51/55-38/54 13</t>
  </si>
  <si>
    <t>18建工2班</t>
  </si>
  <si>
    <t>朱美刚</t>
  </si>
  <si>
    <t>伍俊豪</t>
  </si>
  <si>
    <t>徐俊杰</t>
  </si>
  <si>
    <t>周铁</t>
  </si>
  <si>
    <t>张亮</t>
  </si>
  <si>
    <t>苟小龙</t>
  </si>
  <si>
    <t>39/45→10/53   30</t>
  </si>
  <si>
    <t>进步将</t>
  </si>
  <si>
    <t>廖林隆</t>
  </si>
  <si>
    <t>23/45→8/53   29</t>
  </si>
  <si>
    <t>欧阳鑫</t>
  </si>
  <si>
    <t>45/45→33/53   12</t>
  </si>
  <si>
    <t>18物管1班</t>
  </si>
  <si>
    <t>郑馨</t>
  </si>
  <si>
    <t>18物管2班</t>
  </si>
  <si>
    <t>税栋梁</t>
  </si>
  <si>
    <t>李亮</t>
  </si>
  <si>
    <t>26/40-15/40  11</t>
  </si>
  <si>
    <t>穆俊汝</t>
  </si>
  <si>
    <t>28/40-18/40  10</t>
  </si>
  <si>
    <t>18环艺班</t>
  </si>
  <si>
    <t>蒲苏龙</t>
  </si>
  <si>
    <t>徐瑞涓</t>
  </si>
  <si>
    <t>蔡明军</t>
  </si>
  <si>
    <t>敖千喜</t>
  </si>
  <si>
    <t>唐娟</t>
  </si>
  <si>
    <t>魏志鹏</t>
  </si>
  <si>
    <t>罗丽苹</t>
  </si>
  <si>
    <t>胡洋</t>
  </si>
  <si>
    <t>21/36→12/36 9</t>
  </si>
  <si>
    <t>邓建鸿</t>
  </si>
  <si>
    <t>谭云川</t>
  </si>
  <si>
    <t>宋波</t>
  </si>
  <si>
    <t>三等/进步</t>
  </si>
  <si>
    <t>15/36→8/36 7</t>
  </si>
  <si>
    <t>张欣雨</t>
  </si>
  <si>
    <t>高源</t>
  </si>
  <si>
    <t>16/36→7/36 9</t>
  </si>
  <si>
    <t>杨梅</t>
  </si>
  <si>
    <t>杨昕汇</t>
  </si>
  <si>
    <t>王钰涵</t>
  </si>
  <si>
    <t>进步</t>
  </si>
  <si>
    <t>25/36→16/36 9</t>
  </si>
</sst>
</file>

<file path=xl/styles.xml><?xml version="1.0" encoding="utf-8"?>
<styleSheet xmlns="http://schemas.openxmlformats.org/spreadsheetml/2006/main">
  <numFmts count="10">
    <numFmt numFmtId="176" formatCode="0.00_);\(0.00\)"/>
    <numFmt numFmtId="41" formatCode="_ * #,##0_ ;_ * \-#,##0_ ;_ * &quot;-&quot;_ ;_ @_ "/>
    <numFmt numFmtId="177" formatCode="0.0_ "/>
    <numFmt numFmtId="178" formatCode="##0.00"/>
    <numFmt numFmtId="179" formatCode="0.00_ "/>
    <numFmt numFmtId="42" formatCode="_ &quot;￥&quot;* #,##0_ ;_ &quot;￥&quot;* \-#,##0_ ;_ &quot;￥&quot;* &quot;-&quot;_ ;_ @_ "/>
    <numFmt numFmtId="180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0_ "/>
  </numFmts>
  <fonts count="30">
    <font>
      <sz val="12"/>
      <name val="宋体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0"/>
      <name val="宋体"/>
      <charset val="134"/>
    </font>
    <font>
      <sz val="10"/>
      <name val="黑体"/>
      <charset val="134"/>
    </font>
    <font>
      <sz val="20"/>
      <name val="方正小标宋_GBK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9" fontId="6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tabSelected="1" workbookViewId="0">
      <selection activeCell="H17" sqref="H17"/>
    </sheetView>
  </sheetViews>
  <sheetFormatPr defaultColWidth="9" defaultRowHeight="12"/>
  <cols>
    <col min="1" max="1" width="11.25" style="4" customWidth="1"/>
    <col min="2" max="2" width="9" style="4" customWidth="1"/>
    <col min="3" max="3" width="9.125" style="4" customWidth="1"/>
    <col min="4" max="5" width="6.625" style="4" customWidth="1"/>
    <col min="6" max="6" width="7.75" style="4" customWidth="1"/>
    <col min="7" max="7" width="8.625" style="4" customWidth="1"/>
    <col min="8" max="8" width="9.375" style="4" customWidth="1"/>
    <col min="9" max="9" width="7.625" style="4" customWidth="1"/>
    <col min="10" max="10" width="8.625" style="4" customWidth="1"/>
    <col min="11" max="11" width="19.25" style="4" customWidth="1"/>
    <col min="12" max="12" width="11.5" style="4" customWidth="1"/>
    <col min="13" max="16384" width="9" style="6"/>
  </cols>
  <sheetData>
    <row r="1" s="1" customFormat="1" ht="21.75" customHeight="1" spans="1:1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0" customHeight="1" spans="1:1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6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4" customFormat="1" ht="23.1" customHeight="1" spans="1:12">
      <c r="A4" s="9" t="s">
        <v>1</v>
      </c>
      <c r="B4" s="9" t="s">
        <v>2</v>
      </c>
      <c r="C4" s="9" t="s">
        <v>3</v>
      </c>
      <c r="D4" s="10" t="s">
        <v>4</v>
      </c>
      <c r="E4" s="10"/>
      <c r="F4" s="10"/>
      <c r="G4" s="10" t="s">
        <v>5</v>
      </c>
      <c r="H4" s="10"/>
      <c r="I4" s="9" t="s">
        <v>6</v>
      </c>
      <c r="J4" s="9" t="s">
        <v>7</v>
      </c>
      <c r="K4" s="9" t="s">
        <v>8</v>
      </c>
      <c r="L4" s="9" t="s">
        <v>9</v>
      </c>
    </row>
    <row r="5" s="5" customFormat="1" ht="28.5" spans="1:12">
      <c r="A5" s="9"/>
      <c r="B5" s="9"/>
      <c r="C5" s="9"/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/>
      <c r="J5" s="9"/>
      <c r="K5" s="9"/>
      <c r="L5" s="9"/>
    </row>
    <row r="6" s="5" customFormat="1" ht="20" customHeight="1" spans="1:12">
      <c r="A6" s="11" t="s">
        <v>15</v>
      </c>
      <c r="B6" s="11" t="s">
        <v>16</v>
      </c>
      <c r="C6" s="12" t="s">
        <v>17</v>
      </c>
      <c r="D6" s="13">
        <v>88.09</v>
      </c>
      <c r="E6" s="11">
        <v>80</v>
      </c>
      <c r="F6" s="12">
        <f>RANK(D6,$D$4:$D$42)</f>
        <v>7</v>
      </c>
      <c r="G6" s="14">
        <v>29</v>
      </c>
      <c r="H6" s="12">
        <v>2</v>
      </c>
      <c r="I6" s="22">
        <f t="shared" ref="I6:I23" si="0">D6*0.6+G6*0.4</f>
        <v>64.454</v>
      </c>
      <c r="J6" s="12">
        <f>RANK(I6,$I$4:$I$42)</f>
        <v>7</v>
      </c>
      <c r="K6" s="12"/>
      <c r="L6" s="12" t="s">
        <v>17</v>
      </c>
    </row>
    <row r="7" s="5" customFormat="1" ht="20" customHeight="1" spans="1:12">
      <c r="A7" s="11" t="s">
        <v>15</v>
      </c>
      <c r="B7" s="11" t="s">
        <v>18</v>
      </c>
      <c r="C7" s="12" t="s">
        <v>17</v>
      </c>
      <c r="D7" s="13">
        <v>87.55</v>
      </c>
      <c r="E7" s="11">
        <v>78</v>
      </c>
      <c r="F7" s="12">
        <f>RANK(D7,$D$4:$D$42)</f>
        <v>8</v>
      </c>
      <c r="G7" s="14">
        <v>28.5</v>
      </c>
      <c r="H7" s="12">
        <v>11</v>
      </c>
      <c r="I7" s="22">
        <f t="shared" si="0"/>
        <v>63.93</v>
      </c>
      <c r="J7" s="12">
        <v>2</v>
      </c>
      <c r="K7" s="12"/>
      <c r="L7" s="12" t="s">
        <v>17</v>
      </c>
    </row>
    <row r="8" s="5" customFormat="1" ht="20" customHeight="1" spans="1:12">
      <c r="A8" s="11" t="s">
        <v>15</v>
      </c>
      <c r="B8" s="11" t="s">
        <v>19</v>
      </c>
      <c r="C8" s="12" t="s">
        <v>17</v>
      </c>
      <c r="D8" s="13">
        <v>89.39</v>
      </c>
      <c r="E8" s="11">
        <v>85</v>
      </c>
      <c r="F8" s="12">
        <f>RANK(D8,$D$4:$D$42)</f>
        <v>4</v>
      </c>
      <c r="G8" s="14">
        <v>25</v>
      </c>
      <c r="H8" s="12">
        <v>4</v>
      </c>
      <c r="I8" s="22">
        <f t="shared" si="0"/>
        <v>63.634</v>
      </c>
      <c r="J8" s="12">
        <v>3</v>
      </c>
      <c r="K8" s="12"/>
      <c r="L8" s="12" t="s">
        <v>17</v>
      </c>
    </row>
    <row r="9" s="5" customFormat="1" ht="20" customHeight="1" spans="1:12">
      <c r="A9" s="11" t="s">
        <v>15</v>
      </c>
      <c r="B9" s="11" t="s">
        <v>20</v>
      </c>
      <c r="C9" s="11" t="s">
        <v>17</v>
      </c>
      <c r="D9" s="13">
        <v>86.36</v>
      </c>
      <c r="E9" s="11">
        <v>80</v>
      </c>
      <c r="F9" s="12">
        <f>RANK(D9,$D$4:$D$42)</f>
        <v>11</v>
      </c>
      <c r="G9" s="14">
        <v>26.5</v>
      </c>
      <c r="H9" s="12">
        <v>11</v>
      </c>
      <c r="I9" s="22">
        <f t="shared" si="0"/>
        <v>62.416</v>
      </c>
      <c r="J9" s="12">
        <v>5</v>
      </c>
      <c r="K9" s="12"/>
      <c r="L9" s="11" t="s">
        <v>17</v>
      </c>
    </row>
    <row r="10" s="5" customFormat="1" ht="20" customHeight="1" spans="1:12">
      <c r="A10" s="11" t="s">
        <v>15</v>
      </c>
      <c r="B10" s="11" t="s">
        <v>21</v>
      </c>
      <c r="C10" s="12" t="s">
        <v>17</v>
      </c>
      <c r="D10" s="13">
        <v>84</v>
      </c>
      <c r="E10" s="11">
        <v>75</v>
      </c>
      <c r="F10" s="12">
        <v>11</v>
      </c>
      <c r="G10" s="14">
        <v>27</v>
      </c>
      <c r="H10" s="12">
        <v>10</v>
      </c>
      <c r="I10" s="22">
        <f t="shared" si="0"/>
        <v>61.2</v>
      </c>
      <c r="J10" s="12">
        <v>7</v>
      </c>
      <c r="K10" s="12"/>
      <c r="L10" s="12" t="s">
        <v>17</v>
      </c>
    </row>
    <row r="11" s="5" customFormat="1" ht="20" customHeight="1" spans="1:12">
      <c r="A11" s="11" t="s">
        <v>15</v>
      </c>
      <c r="B11" s="11" t="s">
        <v>22</v>
      </c>
      <c r="C11" s="12" t="s">
        <v>23</v>
      </c>
      <c r="D11" s="13">
        <v>82.91</v>
      </c>
      <c r="E11" s="11">
        <v>71</v>
      </c>
      <c r="F11" s="12">
        <v>14</v>
      </c>
      <c r="G11" s="14">
        <v>33</v>
      </c>
      <c r="H11" s="12">
        <v>4</v>
      </c>
      <c r="I11" s="22">
        <f t="shared" si="0"/>
        <v>62.946</v>
      </c>
      <c r="J11" s="12">
        <v>4</v>
      </c>
      <c r="K11" s="12"/>
      <c r="L11" s="12" t="s">
        <v>23</v>
      </c>
    </row>
    <row r="12" s="5" customFormat="1" ht="20" customHeight="1" spans="1:12">
      <c r="A12" s="11" t="s">
        <v>15</v>
      </c>
      <c r="B12" s="11" t="s">
        <v>24</v>
      </c>
      <c r="C12" s="12" t="s">
        <v>23</v>
      </c>
      <c r="D12" s="13">
        <v>86.09</v>
      </c>
      <c r="E12" s="11">
        <v>75</v>
      </c>
      <c r="F12" s="12">
        <v>6</v>
      </c>
      <c r="G12" s="14">
        <v>22.5</v>
      </c>
      <c r="H12" s="12">
        <v>9</v>
      </c>
      <c r="I12" s="22">
        <f t="shared" si="0"/>
        <v>60.654</v>
      </c>
      <c r="J12" s="12">
        <v>8</v>
      </c>
      <c r="K12" s="12"/>
      <c r="L12" s="12" t="s">
        <v>23</v>
      </c>
    </row>
    <row r="13" s="5" customFormat="1" ht="20" customHeight="1" spans="1:12">
      <c r="A13" s="11" t="s">
        <v>15</v>
      </c>
      <c r="B13" s="11" t="s">
        <v>25</v>
      </c>
      <c r="C13" s="12" t="s">
        <v>23</v>
      </c>
      <c r="D13" s="13">
        <v>85.91</v>
      </c>
      <c r="E13" s="11">
        <v>78</v>
      </c>
      <c r="F13" s="12">
        <v>7</v>
      </c>
      <c r="G13" s="14">
        <v>20.5</v>
      </c>
      <c r="H13" s="12">
        <v>13</v>
      </c>
      <c r="I13" s="22">
        <f t="shared" si="0"/>
        <v>59.746</v>
      </c>
      <c r="J13" s="12">
        <v>11</v>
      </c>
      <c r="K13" s="12"/>
      <c r="L13" s="12" t="s">
        <v>23</v>
      </c>
    </row>
    <row r="14" s="5" customFormat="1" ht="20" customHeight="1" spans="1:12">
      <c r="A14" s="11" t="s">
        <v>15</v>
      </c>
      <c r="B14" s="11" t="s">
        <v>26</v>
      </c>
      <c r="C14" s="12" t="s">
        <v>27</v>
      </c>
      <c r="D14" s="13">
        <v>80.77</v>
      </c>
      <c r="E14" s="11">
        <v>67</v>
      </c>
      <c r="F14" s="12">
        <v>18</v>
      </c>
      <c r="G14" s="14">
        <v>29</v>
      </c>
      <c r="H14" s="12">
        <v>2</v>
      </c>
      <c r="I14" s="22">
        <f t="shared" si="0"/>
        <v>60.062</v>
      </c>
      <c r="J14" s="12">
        <v>10</v>
      </c>
      <c r="K14" s="11" t="s">
        <v>28</v>
      </c>
      <c r="L14" s="12" t="s">
        <v>27</v>
      </c>
    </row>
    <row r="15" s="5" customFormat="1" ht="20" customHeight="1" spans="1:12">
      <c r="A15" s="11" t="s">
        <v>15</v>
      </c>
      <c r="B15" s="11" t="s">
        <v>29</v>
      </c>
      <c r="C15" s="12" t="s">
        <v>23</v>
      </c>
      <c r="D15" s="13">
        <v>83.55</v>
      </c>
      <c r="E15" s="11">
        <v>73</v>
      </c>
      <c r="F15" s="12">
        <v>12</v>
      </c>
      <c r="G15" s="14">
        <v>24</v>
      </c>
      <c r="H15" s="12">
        <v>8</v>
      </c>
      <c r="I15" s="22">
        <f t="shared" si="0"/>
        <v>59.73</v>
      </c>
      <c r="J15" s="12">
        <v>11</v>
      </c>
      <c r="K15" s="12"/>
      <c r="L15" s="24" t="s">
        <v>30</v>
      </c>
    </row>
    <row r="16" s="5" customFormat="1" ht="20" customHeight="1" spans="1:12">
      <c r="A16" s="11" t="s">
        <v>15</v>
      </c>
      <c r="B16" s="11" t="s">
        <v>31</v>
      </c>
      <c r="C16" s="11" t="s">
        <v>27</v>
      </c>
      <c r="D16" s="13">
        <v>80.32</v>
      </c>
      <c r="E16" s="11">
        <v>65.5</v>
      </c>
      <c r="F16" s="12">
        <v>24</v>
      </c>
      <c r="G16" s="14">
        <v>25</v>
      </c>
      <c r="H16" s="12">
        <v>4</v>
      </c>
      <c r="I16" s="22">
        <f t="shared" si="0"/>
        <v>58.192</v>
      </c>
      <c r="J16" s="12">
        <v>13</v>
      </c>
      <c r="K16" s="28" t="s">
        <v>32</v>
      </c>
      <c r="L16" s="24" t="s">
        <v>30</v>
      </c>
    </row>
    <row r="17" s="5" customFormat="1" ht="20" customHeight="1" spans="1:12">
      <c r="A17" s="11" t="s">
        <v>33</v>
      </c>
      <c r="B17" s="11" t="s">
        <v>34</v>
      </c>
      <c r="C17" s="15" t="s">
        <v>23</v>
      </c>
      <c r="D17" s="15">
        <v>86.75</v>
      </c>
      <c r="E17" s="15">
        <v>75</v>
      </c>
      <c r="F17" s="15">
        <v>1</v>
      </c>
      <c r="G17" s="14">
        <v>24.5</v>
      </c>
      <c r="H17" s="16">
        <v>6</v>
      </c>
      <c r="I17" s="29">
        <f t="shared" si="0"/>
        <v>61.85</v>
      </c>
      <c r="J17" s="15">
        <v>2</v>
      </c>
      <c r="K17" s="15"/>
      <c r="L17" s="15" t="s">
        <v>23</v>
      </c>
    </row>
    <row r="18" s="5" customFormat="1" ht="20" customHeight="1" spans="1:12">
      <c r="A18" s="11" t="s">
        <v>33</v>
      </c>
      <c r="B18" s="11" t="s">
        <v>35</v>
      </c>
      <c r="C18" s="15" t="s">
        <v>23</v>
      </c>
      <c r="D18" s="15">
        <v>81.5</v>
      </c>
      <c r="E18" s="15">
        <v>71</v>
      </c>
      <c r="F18" s="15">
        <v>8</v>
      </c>
      <c r="G18" s="14">
        <v>27</v>
      </c>
      <c r="H18" s="16">
        <v>4</v>
      </c>
      <c r="I18" s="29">
        <f t="shared" si="0"/>
        <v>59.7</v>
      </c>
      <c r="J18" s="15">
        <v>3</v>
      </c>
      <c r="K18" s="15"/>
      <c r="L18" s="15" t="s">
        <v>23</v>
      </c>
    </row>
    <row r="19" s="5" customFormat="1" ht="20" customHeight="1" spans="1:12">
      <c r="A19" s="11" t="s">
        <v>33</v>
      </c>
      <c r="B19" s="11" t="s">
        <v>36</v>
      </c>
      <c r="C19" s="15" t="s">
        <v>23</v>
      </c>
      <c r="D19" s="15">
        <v>80.5</v>
      </c>
      <c r="E19" s="15">
        <v>71</v>
      </c>
      <c r="F19" s="15">
        <v>10</v>
      </c>
      <c r="G19" s="14">
        <v>24</v>
      </c>
      <c r="H19" s="16">
        <v>7</v>
      </c>
      <c r="I19" s="29">
        <f t="shared" si="0"/>
        <v>57.9</v>
      </c>
      <c r="J19" s="12">
        <v>5</v>
      </c>
      <c r="K19" s="15"/>
      <c r="L19" s="15" t="s">
        <v>23</v>
      </c>
    </row>
    <row r="20" s="5" customFormat="1" ht="20" customHeight="1" spans="1:12">
      <c r="A20" s="11" t="s">
        <v>37</v>
      </c>
      <c r="B20" s="12" t="s">
        <v>38</v>
      </c>
      <c r="C20" s="12" t="s">
        <v>17</v>
      </c>
      <c r="D20" s="17">
        <v>82.73</v>
      </c>
      <c r="E20" s="17">
        <v>75</v>
      </c>
      <c r="F20" s="12">
        <v>3</v>
      </c>
      <c r="G20" s="14">
        <v>25</v>
      </c>
      <c r="H20" s="12">
        <v>5</v>
      </c>
      <c r="I20" s="17">
        <f t="shared" si="0"/>
        <v>59.638</v>
      </c>
      <c r="J20" s="12">
        <v>3</v>
      </c>
      <c r="K20" s="12"/>
      <c r="L20" s="12" t="s">
        <v>17</v>
      </c>
    </row>
    <row r="21" s="5" customFormat="1" ht="20" customHeight="1" spans="1:12">
      <c r="A21" s="11" t="s">
        <v>37</v>
      </c>
      <c r="B21" s="12" t="s">
        <v>39</v>
      </c>
      <c r="C21" s="12" t="s">
        <v>27</v>
      </c>
      <c r="D21" s="17">
        <v>78.185</v>
      </c>
      <c r="E21" s="17">
        <v>60</v>
      </c>
      <c r="F21" s="12">
        <v>12</v>
      </c>
      <c r="G21" s="14">
        <v>21</v>
      </c>
      <c r="H21" s="12">
        <v>9</v>
      </c>
      <c r="I21" s="17">
        <f t="shared" si="0"/>
        <v>55.311</v>
      </c>
      <c r="J21" s="12">
        <v>9</v>
      </c>
      <c r="K21" s="12" t="s">
        <v>40</v>
      </c>
      <c r="L21" s="12" t="s">
        <v>27</v>
      </c>
    </row>
    <row r="22" s="5" customFormat="1" ht="20" customHeight="1" spans="1:12">
      <c r="A22" s="11" t="s">
        <v>37</v>
      </c>
      <c r="B22" s="12" t="s">
        <v>41</v>
      </c>
      <c r="C22" s="12" t="s">
        <v>27</v>
      </c>
      <c r="D22" s="17">
        <v>82.66</v>
      </c>
      <c r="E22" s="17">
        <v>68</v>
      </c>
      <c r="F22" s="12">
        <v>4</v>
      </c>
      <c r="G22" s="14">
        <v>44</v>
      </c>
      <c r="H22" s="12">
        <v>1</v>
      </c>
      <c r="I22" s="17">
        <f t="shared" si="0"/>
        <v>67.196</v>
      </c>
      <c r="J22" s="12">
        <v>1</v>
      </c>
      <c r="K22" s="12" t="s">
        <v>42</v>
      </c>
      <c r="L22" s="12" t="s">
        <v>30</v>
      </c>
    </row>
    <row r="23" s="5" customFormat="1" ht="20" customHeight="1" spans="1:12">
      <c r="A23" s="11" t="s">
        <v>37</v>
      </c>
      <c r="B23" s="12" t="s">
        <v>43</v>
      </c>
      <c r="C23" s="12" t="s">
        <v>27</v>
      </c>
      <c r="D23" s="17">
        <v>76.8</v>
      </c>
      <c r="E23" s="17">
        <v>61</v>
      </c>
      <c r="F23" s="12">
        <v>17</v>
      </c>
      <c r="G23" s="14">
        <v>24</v>
      </c>
      <c r="H23" s="12">
        <v>7</v>
      </c>
      <c r="I23" s="17">
        <f t="shared" si="0"/>
        <v>55.68</v>
      </c>
      <c r="J23" s="12">
        <v>7</v>
      </c>
      <c r="K23" s="12" t="s">
        <v>44</v>
      </c>
      <c r="L23" s="12" t="s">
        <v>30</v>
      </c>
    </row>
    <row r="24" s="5" customFormat="1" ht="20" customHeight="1" spans="1:12">
      <c r="A24" s="11" t="s">
        <v>45</v>
      </c>
      <c r="B24" s="11" t="s">
        <v>46</v>
      </c>
      <c r="C24" s="12" t="s">
        <v>47</v>
      </c>
      <c r="D24" s="18">
        <v>91.6663636363636</v>
      </c>
      <c r="E24" s="12">
        <v>83</v>
      </c>
      <c r="F24" s="11">
        <v>1</v>
      </c>
      <c r="G24" s="14">
        <v>50.5</v>
      </c>
      <c r="H24" s="14">
        <v>1</v>
      </c>
      <c r="I24" s="18">
        <f>D24*60%+G24*40%</f>
        <v>75.1998181818182</v>
      </c>
      <c r="J24" s="14">
        <v>1</v>
      </c>
      <c r="K24" s="12"/>
      <c r="L24" s="12" t="s">
        <v>47</v>
      </c>
    </row>
    <row r="25" s="5" customFormat="1" ht="20" customHeight="1" spans="1:12">
      <c r="A25" s="11" t="s">
        <v>45</v>
      </c>
      <c r="B25" s="11" t="s">
        <v>48</v>
      </c>
      <c r="C25" s="12" t="s">
        <v>17</v>
      </c>
      <c r="D25" s="18">
        <v>90.1818181818182</v>
      </c>
      <c r="E25" s="12">
        <v>75</v>
      </c>
      <c r="F25" s="11">
        <v>2</v>
      </c>
      <c r="G25" s="14">
        <v>39</v>
      </c>
      <c r="H25" s="14">
        <v>2</v>
      </c>
      <c r="I25" s="18">
        <f>D25*60%+G25*40%</f>
        <v>69.7090909090909</v>
      </c>
      <c r="J25" s="14">
        <v>2</v>
      </c>
      <c r="K25" s="11"/>
      <c r="L25" s="12" t="s">
        <v>17</v>
      </c>
    </row>
    <row r="26" s="5" customFormat="1" ht="20" customHeight="1" spans="1:12">
      <c r="A26" s="11" t="s">
        <v>45</v>
      </c>
      <c r="B26" s="11" t="s">
        <v>49</v>
      </c>
      <c r="C26" s="12" t="s">
        <v>27</v>
      </c>
      <c r="D26" s="18">
        <v>83.4545454545455</v>
      </c>
      <c r="E26" s="12">
        <v>66</v>
      </c>
      <c r="F26" s="11">
        <v>10</v>
      </c>
      <c r="G26" s="14">
        <v>20.5</v>
      </c>
      <c r="H26" s="14">
        <v>11</v>
      </c>
      <c r="I26" s="18">
        <f>D26*60%+G26*40%</f>
        <v>58.2727272727273</v>
      </c>
      <c r="J26" s="14">
        <v>8</v>
      </c>
      <c r="K26" s="12" t="s">
        <v>50</v>
      </c>
      <c r="L26" s="12" t="s">
        <v>27</v>
      </c>
    </row>
    <row r="27" s="5" customFormat="1" ht="20" customHeight="1" spans="1:12">
      <c r="A27" s="11" t="s">
        <v>45</v>
      </c>
      <c r="B27" s="11" t="s">
        <v>51</v>
      </c>
      <c r="C27" s="12" t="s">
        <v>27</v>
      </c>
      <c r="D27" s="18">
        <v>82.1209090909091</v>
      </c>
      <c r="E27" s="12">
        <v>69</v>
      </c>
      <c r="F27" s="11">
        <v>15</v>
      </c>
      <c r="G27" s="14">
        <v>37</v>
      </c>
      <c r="H27" s="14">
        <v>3</v>
      </c>
      <c r="I27" s="18">
        <f>D27*60%+G27*40%</f>
        <v>64.0725454545455</v>
      </c>
      <c r="J27" s="14">
        <v>3</v>
      </c>
      <c r="K27" s="12" t="s">
        <v>52</v>
      </c>
      <c r="L27" s="12" t="s">
        <v>30</v>
      </c>
    </row>
    <row r="28" s="5" customFormat="1" ht="20" customHeight="1" spans="1:12">
      <c r="A28" s="11" t="s">
        <v>53</v>
      </c>
      <c r="B28" s="11" t="s">
        <v>54</v>
      </c>
      <c r="C28" s="14" t="s">
        <v>47</v>
      </c>
      <c r="D28" s="14">
        <v>87.55</v>
      </c>
      <c r="E28" s="19" t="s">
        <v>55</v>
      </c>
      <c r="F28" s="14">
        <v>3</v>
      </c>
      <c r="G28" s="14">
        <v>37.5</v>
      </c>
      <c r="H28" s="14">
        <v>3</v>
      </c>
      <c r="I28" s="12">
        <v>67.8</v>
      </c>
      <c r="J28" s="14">
        <v>2</v>
      </c>
      <c r="K28" s="12"/>
      <c r="L28" s="14" t="s">
        <v>47</v>
      </c>
    </row>
    <row r="29" s="5" customFormat="1" ht="20" customHeight="1" spans="1:12">
      <c r="A29" s="11" t="s">
        <v>53</v>
      </c>
      <c r="B29" s="11" t="s">
        <v>56</v>
      </c>
      <c r="C29" s="14" t="s">
        <v>17</v>
      </c>
      <c r="D29" s="14">
        <v>90.73</v>
      </c>
      <c r="E29" s="19">
        <v>78</v>
      </c>
      <c r="F29" s="14">
        <v>1</v>
      </c>
      <c r="G29" s="14">
        <v>48.5</v>
      </c>
      <c r="H29" s="14">
        <v>1</v>
      </c>
      <c r="I29" s="12">
        <v>74</v>
      </c>
      <c r="J29" s="14">
        <v>1</v>
      </c>
      <c r="K29" s="11"/>
      <c r="L29" s="14" t="s">
        <v>17</v>
      </c>
    </row>
    <row r="30" s="5" customFormat="1" ht="20" customHeight="1" spans="1:12">
      <c r="A30" s="11" t="s">
        <v>53</v>
      </c>
      <c r="B30" s="11" t="s">
        <v>57</v>
      </c>
      <c r="C30" s="14" t="s">
        <v>17</v>
      </c>
      <c r="D30" s="14">
        <v>86.36</v>
      </c>
      <c r="E30" s="19" t="s">
        <v>58</v>
      </c>
      <c r="F30" s="14">
        <v>4</v>
      </c>
      <c r="G30" s="14">
        <v>34.5</v>
      </c>
      <c r="H30" s="14">
        <v>4</v>
      </c>
      <c r="I30" s="12">
        <v>65.4</v>
      </c>
      <c r="J30" s="14">
        <v>3</v>
      </c>
      <c r="K30" s="11"/>
      <c r="L30" s="14" t="s">
        <v>17</v>
      </c>
    </row>
    <row r="31" s="5" customFormat="1" ht="20" customHeight="1" spans="1:12">
      <c r="A31" s="11" t="s">
        <v>53</v>
      </c>
      <c r="B31" s="11" t="s">
        <v>59</v>
      </c>
      <c r="C31" s="14" t="s">
        <v>23</v>
      </c>
      <c r="D31" s="20">
        <v>85</v>
      </c>
      <c r="E31" s="19" t="s">
        <v>60</v>
      </c>
      <c r="F31" s="14">
        <v>9</v>
      </c>
      <c r="G31" s="14">
        <v>22.5</v>
      </c>
      <c r="H31" s="14">
        <v>11</v>
      </c>
      <c r="I31" s="12">
        <v>60</v>
      </c>
      <c r="J31" s="14">
        <v>8</v>
      </c>
      <c r="K31" s="12"/>
      <c r="L31" s="14" t="s">
        <v>23</v>
      </c>
    </row>
    <row r="32" s="5" customFormat="1" ht="20" customHeight="1" spans="1:12">
      <c r="A32" s="11" t="s">
        <v>53</v>
      </c>
      <c r="B32" s="11" t="s">
        <v>61</v>
      </c>
      <c r="C32" s="14" t="s">
        <v>23</v>
      </c>
      <c r="D32" s="14">
        <v>84.48</v>
      </c>
      <c r="E32" s="19" t="s">
        <v>62</v>
      </c>
      <c r="F32" s="14">
        <v>10</v>
      </c>
      <c r="G32" s="14">
        <v>22</v>
      </c>
      <c r="H32" s="14">
        <v>12</v>
      </c>
      <c r="I32" s="12">
        <v>59.2</v>
      </c>
      <c r="J32" s="14">
        <v>10</v>
      </c>
      <c r="K32" s="12"/>
      <c r="L32" s="14" t="s">
        <v>23</v>
      </c>
    </row>
    <row r="33" s="5" customFormat="1" ht="20" customHeight="1" spans="1:12">
      <c r="A33" s="11" t="s">
        <v>53</v>
      </c>
      <c r="B33" s="11" t="s">
        <v>63</v>
      </c>
      <c r="C33" s="14" t="s">
        <v>23</v>
      </c>
      <c r="D33" s="14">
        <v>88.58</v>
      </c>
      <c r="E33" s="19" t="s">
        <v>64</v>
      </c>
      <c r="F33" s="14">
        <v>2</v>
      </c>
      <c r="G33" s="14">
        <v>23</v>
      </c>
      <c r="H33" s="14">
        <v>10</v>
      </c>
      <c r="I33" s="12">
        <v>62.6</v>
      </c>
      <c r="J33" s="14">
        <v>5</v>
      </c>
      <c r="K33" s="12"/>
      <c r="L33" s="14" t="s">
        <v>23</v>
      </c>
    </row>
    <row r="34" s="5" customFormat="1" ht="20" customHeight="1" spans="1:12">
      <c r="A34" s="11" t="s">
        <v>53</v>
      </c>
      <c r="B34" s="11" t="s">
        <v>65</v>
      </c>
      <c r="C34" s="14" t="s">
        <v>23</v>
      </c>
      <c r="D34" s="14">
        <v>83.82</v>
      </c>
      <c r="E34" s="19" t="s">
        <v>66</v>
      </c>
      <c r="F34" s="14">
        <v>13</v>
      </c>
      <c r="G34" s="14">
        <v>25.5</v>
      </c>
      <c r="H34" s="14">
        <v>8</v>
      </c>
      <c r="I34" s="12">
        <v>60.6</v>
      </c>
      <c r="J34" s="14">
        <v>7</v>
      </c>
      <c r="K34" s="11"/>
      <c r="L34" s="14" t="s">
        <v>23</v>
      </c>
    </row>
    <row r="35" s="5" customFormat="1" ht="20" customHeight="1" spans="1:12">
      <c r="A35" s="11" t="s">
        <v>53</v>
      </c>
      <c r="B35" s="11" t="s">
        <v>67</v>
      </c>
      <c r="C35" s="14" t="s">
        <v>27</v>
      </c>
      <c r="D35" s="14">
        <v>80.82</v>
      </c>
      <c r="E35" s="19">
        <v>66</v>
      </c>
      <c r="F35" s="14">
        <v>21</v>
      </c>
      <c r="G35" s="14">
        <v>26.5</v>
      </c>
      <c r="H35" s="14">
        <v>7</v>
      </c>
      <c r="I35" s="12">
        <v>59.2</v>
      </c>
      <c r="J35" s="14">
        <v>9</v>
      </c>
      <c r="K35" s="11" t="s">
        <v>68</v>
      </c>
      <c r="L35" s="14" t="s">
        <v>27</v>
      </c>
    </row>
    <row r="36" s="5" customFormat="1" ht="20" customHeight="1" spans="1:12">
      <c r="A36" s="11" t="s">
        <v>69</v>
      </c>
      <c r="B36" s="15" t="s">
        <v>70</v>
      </c>
      <c r="C36" s="11" t="s">
        <v>23</v>
      </c>
      <c r="D36" s="13">
        <v>84.8461538461538</v>
      </c>
      <c r="E36" s="11">
        <v>75</v>
      </c>
      <c r="F36" s="11">
        <v>2</v>
      </c>
      <c r="G36" s="12">
        <v>22</v>
      </c>
      <c r="H36" s="11">
        <v>3</v>
      </c>
      <c r="I36" s="19">
        <f t="shared" ref="I36:I42" si="1">D36*0.6+G36*0.4</f>
        <v>59.7076923076923</v>
      </c>
      <c r="J36" s="11">
        <v>1</v>
      </c>
      <c r="K36" s="11"/>
      <c r="L36" s="11" t="s">
        <v>23</v>
      </c>
    </row>
    <row r="37" s="5" customFormat="1" ht="20" customHeight="1" spans="1:12">
      <c r="A37" s="11" t="s">
        <v>69</v>
      </c>
      <c r="B37" s="15" t="s">
        <v>71</v>
      </c>
      <c r="C37" s="11" t="s">
        <v>23</v>
      </c>
      <c r="D37" s="13">
        <v>82.6153846153846</v>
      </c>
      <c r="E37" s="11">
        <v>72</v>
      </c>
      <c r="F37" s="11">
        <v>9</v>
      </c>
      <c r="G37" s="12">
        <v>21</v>
      </c>
      <c r="H37" s="11">
        <v>4</v>
      </c>
      <c r="I37" s="19">
        <f t="shared" si="1"/>
        <v>57.9692307692308</v>
      </c>
      <c r="J37" s="11">
        <v>2</v>
      </c>
      <c r="K37" s="11"/>
      <c r="L37" s="11" t="s">
        <v>23</v>
      </c>
    </row>
    <row r="38" s="5" customFormat="1" ht="20" customHeight="1" spans="1:12">
      <c r="A38" s="11" t="s">
        <v>72</v>
      </c>
      <c r="B38" s="12" t="s">
        <v>73</v>
      </c>
      <c r="C38" s="12" t="s">
        <v>17</v>
      </c>
      <c r="D38" s="21">
        <v>88.2307692307692</v>
      </c>
      <c r="E38" s="12">
        <v>80</v>
      </c>
      <c r="F38" s="11">
        <v>1</v>
      </c>
      <c r="G38" s="12">
        <v>26.5</v>
      </c>
      <c r="H38" s="12">
        <v>4</v>
      </c>
      <c r="I38" s="23">
        <f t="shared" si="1"/>
        <v>63.5384615384615</v>
      </c>
      <c r="J38" s="12">
        <f>RANK(I38,$I$4:$I$48)</f>
        <v>15</v>
      </c>
      <c r="K38" s="11"/>
      <c r="L38" s="12" t="s">
        <v>17</v>
      </c>
    </row>
    <row r="39" s="5" customFormat="1" ht="20" customHeight="1" spans="1:12">
      <c r="A39" s="11" t="s">
        <v>72</v>
      </c>
      <c r="B39" s="12" t="s">
        <v>74</v>
      </c>
      <c r="C39" s="12" t="s">
        <v>17</v>
      </c>
      <c r="D39" s="21">
        <v>83.2307692307692</v>
      </c>
      <c r="E39" s="12">
        <v>75</v>
      </c>
      <c r="F39" s="11">
        <v>11</v>
      </c>
      <c r="G39" s="12">
        <v>35</v>
      </c>
      <c r="H39" s="12">
        <v>1</v>
      </c>
      <c r="I39" s="23">
        <f t="shared" si="1"/>
        <v>63.9384615384615</v>
      </c>
      <c r="J39" s="12">
        <f>RANK(I39,$I$4:$I$48)</f>
        <v>12</v>
      </c>
      <c r="K39" s="12"/>
      <c r="L39" s="12" t="s">
        <v>17</v>
      </c>
    </row>
    <row r="40" s="5" customFormat="1" ht="20" customHeight="1" spans="1:12">
      <c r="A40" s="11" t="s">
        <v>72</v>
      </c>
      <c r="B40" s="12" t="s">
        <v>75</v>
      </c>
      <c r="C40" s="12" t="s">
        <v>23</v>
      </c>
      <c r="D40" s="21">
        <v>81.09</v>
      </c>
      <c r="E40" s="12">
        <v>70</v>
      </c>
      <c r="F40" s="11">
        <v>22</v>
      </c>
      <c r="G40" s="12">
        <v>27.5</v>
      </c>
      <c r="H40" s="12">
        <v>3</v>
      </c>
      <c r="I40" s="23">
        <f t="shared" si="1"/>
        <v>59.654</v>
      </c>
      <c r="J40" s="12">
        <f>RANK(I40,$I$4:$I$48)</f>
        <v>33</v>
      </c>
      <c r="K40" s="11"/>
      <c r="L40" s="12" t="s">
        <v>23</v>
      </c>
    </row>
    <row r="41" s="5" customFormat="1" ht="20" customHeight="1" spans="1:12">
      <c r="A41" s="11" t="s">
        <v>72</v>
      </c>
      <c r="B41" s="12" t="s">
        <v>76</v>
      </c>
      <c r="C41" s="12" t="s">
        <v>27</v>
      </c>
      <c r="D41" s="21">
        <v>83.4746153846154</v>
      </c>
      <c r="E41" s="12">
        <v>67</v>
      </c>
      <c r="F41" s="11">
        <v>9</v>
      </c>
      <c r="G41" s="12">
        <v>26.5</v>
      </c>
      <c r="H41" s="12">
        <v>4</v>
      </c>
      <c r="I41" s="23">
        <f t="shared" si="1"/>
        <v>60.6847692307692</v>
      </c>
      <c r="J41" s="12">
        <f>RANK(I41,$I$4:$I$48)</f>
        <v>24</v>
      </c>
      <c r="K41" s="12" t="s">
        <v>77</v>
      </c>
      <c r="L41" s="12" t="s">
        <v>27</v>
      </c>
    </row>
    <row r="42" s="5" customFormat="1" ht="20" customHeight="1" spans="1:12">
      <c r="A42" s="11" t="s">
        <v>72</v>
      </c>
      <c r="B42" s="12" t="s">
        <v>78</v>
      </c>
      <c r="C42" s="12" t="s">
        <v>27</v>
      </c>
      <c r="D42" s="21">
        <v>81</v>
      </c>
      <c r="E42" s="12">
        <v>66</v>
      </c>
      <c r="F42" s="11">
        <v>24</v>
      </c>
      <c r="G42" s="12">
        <v>25.5</v>
      </c>
      <c r="H42" s="12">
        <v>6</v>
      </c>
      <c r="I42" s="23">
        <f t="shared" si="1"/>
        <v>58.8</v>
      </c>
      <c r="J42" s="12">
        <f>RANK(I42,$I$4:$I$48)</f>
        <v>37</v>
      </c>
      <c r="K42" s="11" t="s">
        <v>79</v>
      </c>
      <c r="L42" s="12" t="s">
        <v>30</v>
      </c>
    </row>
    <row r="43" s="5" customFormat="1" ht="20" customHeight="1" spans="1:12">
      <c r="A43" s="11" t="s">
        <v>80</v>
      </c>
      <c r="B43" s="12" t="s">
        <v>81</v>
      </c>
      <c r="C43" s="12" t="s">
        <v>47</v>
      </c>
      <c r="D43" s="22">
        <v>89.05</v>
      </c>
      <c r="E43" s="22">
        <v>80</v>
      </c>
      <c r="F43" s="23">
        <v>2</v>
      </c>
      <c r="G43" s="23">
        <v>62</v>
      </c>
      <c r="H43" s="24">
        <v>1</v>
      </c>
      <c r="I43" s="22">
        <f t="shared" ref="I43:I51" si="2">D43*0.6+G43*0.4</f>
        <v>78.23</v>
      </c>
      <c r="J43" s="24">
        <v>1</v>
      </c>
      <c r="K43" s="12"/>
      <c r="L43" s="12" t="s">
        <v>47</v>
      </c>
    </row>
    <row r="44" s="5" customFormat="1" ht="20" customHeight="1" spans="1:12">
      <c r="A44" s="11" t="s">
        <v>80</v>
      </c>
      <c r="B44" s="12" t="s">
        <v>82</v>
      </c>
      <c r="C44" s="12" t="s">
        <v>17</v>
      </c>
      <c r="D44" s="22">
        <v>86.05</v>
      </c>
      <c r="E44" s="22">
        <v>76</v>
      </c>
      <c r="F44" s="23">
        <v>4</v>
      </c>
      <c r="G44" s="23">
        <v>38</v>
      </c>
      <c r="H44" s="24">
        <v>4</v>
      </c>
      <c r="I44" s="22">
        <f t="shared" si="2"/>
        <v>66.83</v>
      </c>
      <c r="J44" s="24">
        <v>3</v>
      </c>
      <c r="K44" s="11"/>
      <c r="L44" s="12" t="s">
        <v>17</v>
      </c>
    </row>
    <row r="45" s="5" customFormat="1" ht="20" customHeight="1" spans="1:12">
      <c r="A45" s="11" t="s">
        <v>80</v>
      </c>
      <c r="B45" s="12" t="s">
        <v>83</v>
      </c>
      <c r="C45" s="12" t="s">
        <v>17</v>
      </c>
      <c r="D45" s="22">
        <v>87.1</v>
      </c>
      <c r="E45" s="22">
        <v>76</v>
      </c>
      <c r="F45" s="23">
        <v>3</v>
      </c>
      <c r="G45" s="23">
        <v>39</v>
      </c>
      <c r="H45" s="24">
        <v>3</v>
      </c>
      <c r="I45" s="22">
        <f t="shared" si="2"/>
        <v>67.86</v>
      </c>
      <c r="J45" s="24">
        <v>2</v>
      </c>
      <c r="K45" s="11"/>
      <c r="L45" s="12" t="s">
        <v>17</v>
      </c>
    </row>
    <row r="46" s="5" customFormat="1" ht="20" customHeight="1" spans="1:12">
      <c r="A46" s="11" t="s">
        <v>80</v>
      </c>
      <c r="B46" s="12" t="s">
        <v>84</v>
      </c>
      <c r="C46" s="12" t="s">
        <v>23</v>
      </c>
      <c r="D46" s="22">
        <v>89.1</v>
      </c>
      <c r="E46" s="22">
        <v>80</v>
      </c>
      <c r="F46" s="23">
        <v>1</v>
      </c>
      <c r="G46" s="23">
        <v>20.5</v>
      </c>
      <c r="H46" s="24">
        <v>14</v>
      </c>
      <c r="I46" s="22">
        <f t="shared" si="2"/>
        <v>61.66</v>
      </c>
      <c r="J46" s="24">
        <v>6</v>
      </c>
      <c r="K46" s="11"/>
      <c r="L46" s="12" t="s">
        <v>23</v>
      </c>
    </row>
    <row r="47" s="5" customFormat="1" ht="20" customHeight="1" spans="1:12">
      <c r="A47" s="11" t="s">
        <v>80</v>
      </c>
      <c r="B47" s="12" t="s">
        <v>85</v>
      </c>
      <c r="C47" s="12" t="s">
        <v>23</v>
      </c>
      <c r="D47" s="22">
        <v>83.65</v>
      </c>
      <c r="E47" s="22">
        <v>70</v>
      </c>
      <c r="F47" s="23">
        <v>8</v>
      </c>
      <c r="G47" s="23">
        <v>28.5</v>
      </c>
      <c r="H47" s="24">
        <v>6</v>
      </c>
      <c r="I47" s="22">
        <f t="shared" si="2"/>
        <v>61.59</v>
      </c>
      <c r="J47" s="24">
        <v>8</v>
      </c>
      <c r="K47" s="12"/>
      <c r="L47" s="12" t="s">
        <v>23</v>
      </c>
    </row>
    <row r="48" s="5" customFormat="1" ht="20" customHeight="1" spans="1:12">
      <c r="A48" s="11" t="s">
        <v>80</v>
      </c>
      <c r="B48" s="12" t="s">
        <v>86</v>
      </c>
      <c r="C48" s="12" t="s">
        <v>23</v>
      </c>
      <c r="D48" s="22">
        <v>85.65</v>
      </c>
      <c r="E48" s="22">
        <v>74</v>
      </c>
      <c r="F48" s="23">
        <v>6</v>
      </c>
      <c r="G48" s="23">
        <v>30</v>
      </c>
      <c r="H48" s="24">
        <v>5</v>
      </c>
      <c r="I48" s="22">
        <f t="shared" si="2"/>
        <v>63.39</v>
      </c>
      <c r="J48" s="24">
        <v>5</v>
      </c>
      <c r="K48" s="12"/>
      <c r="L48" s="12" t="s">
        <v>23</v>
      </c>
    </row>
    <row r="49" s="5" customFormat="1" ht="20" customHeight="1" spans="1:12">
      <c r="A49" s="11" t="s">
        <v>80</v>
      </c>
      <c r="B49" s="12" t="s">
        <v>87</v>
      </c>
      <c r="C49" s="12" t="s">
        <v>23</v>
      </c>
      <c r="D49" s="22">
        <v>85.7</v>
      </c>
      <c r="E49" s="22">
        <v>74</v>
      </c>
      <c r="F49" s="23">
        <v>5</v>
      </c>
      <c r="G49" s="23">
        <v>22.5</v>
      </c>
      <c r="H49" s="24">
        <v>10</v>
      </c>
      <c r="I49" s="22">
        <f t="shared" si="2"/>
        <v>60.42</v>
      </c>
      <c r="J49" s="24">
        <v>9</v>
      </c>
      <c r="K49" s="12"/>
      <c r="L49" s="12" t="s">
        <v>23</v>
      </c>
    </row>
    <row r="50" s="5" customFormat="1" ht="20" customHeight="1" spans="1:12">
      <c r="A50" s="11" t="s">
        <v>80</v>
      </c>
      <c r="B50" s="12" t="s">
        <v>88</v>
      </c>
      <c r="C50" s="12" t="s">
        <v>27</v>
      </c>
      <c r="D50" s="22">
        <v>76.3</v>
      </c>
      <c r="E50" s="22">
        <v>60</v>
      </c>
      <c r="F50" s="23">
        <v>24</v>
      </c>
      <c r="G50" s="23">
        <v>22.5</v>
      </c>
      <c r="H50" s="24">
        <v>9</v>
      </c>
      <c r="I50" s="22">
        <f t="shared" si="2"/>
        <v>54.78</v>
      </c>
      <c r="J50" s="24">
        <v>16</v>
      </c>
      <c r="K50" s="11" t="s">
        <v>89</v>
      </c>
      <c r="L50" s="12" t="s">
        <v>27</v>
      </c>
    </row>
    <row r="51" s="5" customFormat="1" ht="20" customHeight="1" spans="1:12">
      <c r="A51" s="11" t="s">
        <v>80</v>
      </c>
      <c r="B51" s="12" t="s">
        <v>90</v>
      </c>
      <c r="C51" s="12" t="s">
        <v>27</v>
      </c>
      <c r="D51" s="22">
        <v>84.1</v>
      </c>
      <c r="E51" s="22">
        <v>69</v>
      </c>
      <c r="F51" s="23">
        <v>7</v>
      </c>
      <c r="G51" s="23">
        <v>28</v>
      </c>
      <c r="H51" s="24">
        <v>7</v>
      </c>
      <c r="I51" s="22">
        <f t="shared" si="2"/>
        <v>61.66</v>
      </c>
      <c r="J51" s="24">
        <v>7</v>
      </c>
      <c r="K51" s="11" t="s">
        <v>91</v>
      </c>
      <c r="L51" s="12" t="s">
        <v>30</v>
      </c>
    </row>
    <row r="52" s="5" customFormat="1" ht="20" customHeight="1" spans="1:12">
      <c r="A52" s="25" t="s">
        <v>92</v>
      </c>
      <c r="B52" s="26" t="s">
        <v>93</v>
      </c>
      <c r="C52" s="26" t="s">
        <v>23</v>
      </c>
      <c r="D52" s="25">
        <v>80.9444444444444</v>
      </c>
      <c r="E52" s="25">
        <v>72</v>
      </c>
      <c r="F52" s="27">
        <v>7</v>
      </c>
      <c r="G52" s="25">
        <v>55</v>
      </c>
      <c r="H52" s="27">
        <v>1</v>
      </c>
      <c r="I52" s="25">
        <v>70.5666666666667</v>
      </c>
      <c r="J52" s="30">
        <v>1</v>
      </c>
      <c r="K52" s="25"/>
      <c r="L52" s="26" t="s">
        <v>23</v>
      </c>
    </row>
    <row r="53" s="5" customFormat="1" ht="20" customHeight="1" spans="1:12">
      <c r="A53" s="25" t="s">
        <v>92</v>
      </c>
      <c r="B53" s="25" t="s">
        <v>94</v>
      </c>
      <c r="C53" s="25" t="s">
        <v>23</v>
      </c>
      <c r="D53" s="25">
        <v>86.8888888888889</v>
      </c>
      <c r="E53" s="25">
        <v>72</v>
      </c>
      <c r="F53" s="27">
        <v>1</v>
      </c>
      <c r="G53" s="25">
        <v>38.5</v>
      </c>
      <c r="H53" s="27">
        <v>2</v>
      </c>
      <c r="I53" s="25">
        <v>67.5333333333333</v>
      </c>
      <c r="J53" s="30">
        <v>2</v>
      </c>
      <c r="K53" s="25"/>
      <c r="L53" s="25" t="s">
        <v>23</v>
      </c>
    </row>
    <row r="54" s="5" customFormat="1" ht="20" customHeight="1" spans="1:12">
      <c r="A54" s="25" t="s">
        <v>92</v>
      </c>
      <c r="B54" s="26" t="s">
        <v>95</v>
      </c>
      <c r="C54" s="26" t="s">
        <v>23</v>
      </c>
      <c r="D54" s="25">
        <v>82.8888888888889</v>
      </c>
      <c r="E54" s="25">
        <v>72</v>
      </c>
      <c r="F54" s="27">
        <v>2</v>
      </c>
      <c r="G54" s="25">
        <v>35.5</v>
      </c>
      <c r="H54" s="27">
        <v>3</v>
      </c>
      <c r="I54" s="25">
        <v>63.9333333333333</v>
      </c>
      <c r="J54" s="30">
        <v>3</v>
      </c>
      <c r="K54" s="25"/>
      <c r="L54" s="26" t="s">
        <v>23</v>
      </c>
    </row>
    <row r="55" s="5" customFormat="1" ht="20" customHeight="1" spans="1:12">
      <c r="A55" s="11" t="s">
        <v>96</v>
      </c>
      <c r="B55" s="11" t="s">
        <v>97</v>
      </c>
      <c r="C55" s="12" t="s">
        <v>23</v>
      </c>
      <c r="D55" s="13">
        <v>79.58</v>
      </c>
      <c r="E55" s="12">
        <v>71</v>
      </c>
      <c r="F55" s="12">
        <v>25</v>
      </c>
      <c r="G55" s="14">
        <v>25.5</v>
      </c>
      <c r="H55" s="12">
        <v>30</v>
      </c>
      <c r="I55" s="31">
        <f t="shared" ref="I55:I65" si="3">D55*0.6+G55*0.4</f>
        <v>57.948</v>
      </c>
      <c r="J55" s="12">
        <v>28</v>
      </c>
      <c r="K55" s="12"/>
      <c r="L55" s="12" t="s">
        <v>23</v>
      </c>
    </row>
    <row r="56" s="5" customFormat="1" ht="20" customHeight="1" spans="1:12">
      <c r="A56" s="11" t="s">
        <v>96</v>
      </c>
      <c r="B56" s="11" t="s">
        <v>98</v>
      </c>
      <c r="C56" s="12" t="s">
        <v>23</v>
      </c>
      <c r="D56" s="13">
        <v>87.45</v>
      </c>
      <c r="E56" s="12">
        <v>71</v>
      </c>
      <c r="F56" s="12">
        <v>1</v>
      </c>
      <c r="G56" s="14">
        <v>21</v>
      </c>
      <c r="H56" s="12">
        <v>39</v>
      </c>
      <c r="I56" s="31">
        <f t="shared" si="3"/>
        <v>60.87</v>
      </c>
      <c r="J56" s="12">
        <v>14</v>
      </c>
      <c r="K56" s="11"/>
      <c r="L56" s="12" t="s">
        <v>23</v>
      </c>
    </row>
    <row r="57" s="5" customFormat="1" ht="20" customHeight="1" spans="1:12">
      <c r="A57" s="11" t="s">
        <v>96</v>
      </c>
      <c r="B57" s="11" t="s">
        <v>99</v>
      </c>
      <c r="C57" s="12" t="s">
        <v>23</v>
      </c>
      <c r="D57" s="13">
        <v>80.17</v>
      </c>
      <c r="E57" s="12">
        <v>72</v>
      </c>
      <c r="F57" s="12">
        <v>23</v>
      </c>
      <c r="G57" s="14">
        <v>27</v>
      </c>
      <c r="H57" s="12">
        <v>24</v>
      </c>
      <c r="I57" s="31">
        <f t="shared" si="3"/>
        <v>58.902</v>
      </c>
      <c r="J57" s="12">
        <v>24</v>
      </c>
      <c r="K57" s="11"/>
      <c r="L57" s="12" t="s">
        <v>23</v>
      </c>
    </row>
    <row r="58" s="5" customFormat="1" ht="20" customHeight="1" spans="1:12">
      <c r="A58" s="11" t="s">
        <v>96</v>
      </c>
      <c r="B58" s="11" t="s">
        <v>100</v>
      </c>
      <c r="C58" s="12" t="s">
        <v>27</v>
      </c>
      <c r="D58" s="13">
        <v>84.5</v>
      </c>
      <c r="E58" s="12">
        <v>65</v>
      </c>
      <c r="F58" s="12">
        <v>5</v>
      </c>
      <c r="G58" s="14">
        <v>24</v>
      </c>
      <c r="H58" s="12">
        <v>32</v>
      </c>
      <c r="I58" s="31">
        <f t="shared" si="3"/>
        <v>60.3</v>
      </c>
      <c r="J58" s="12">
        <v>16</v>
      </c>
      <c r="K58" s="14" t="s">
        <v>101</v>
      </c>
      <c r="L58" s="12" t="s">
        <v>27</v>
      </c>
    </row>
    <row r="59" s="5" customFormat="1" ht="20" customHeight="1" spans="1:12">
      <c r="A59" s="11" t="s">
        <v>96</v>
      </c>
      <c r="B59" s="11" t="s">
        <v>102</v>
      </c>
      <c r="C59" s="12" t="s">
        <v>27</v>
      </c>
      <c r="D59" s="13">
        <v>80.25</v>
      </c>
      <c r="E59" s="12">
        <v>62</v>
      </c>
      <c r="F59" s="12">
        <v>22</v>
      </c>
      <c r="G59" s="14">
        <v>38.5</v>
      </c>
      <c r="H59" s="12">
        <v>7</v>
      </c>
      <c r="I59" s="31">
        <f t="shared" si="3"/>
        <v>63.55</v>
      </c>
      <c r="J59" s="12">
        <v>10</v>
      </c>
      <c r="K59" s="14" t="s">
        <v>103</v>
      </c>
      <c r="L59" s="12" t="s">
        <v>27</v>
      </c>
    </row>
    <row r="60" s="5" customFormat="1" ht="20" customHeight="1" spans="1:12">
      <c r="A60" s="11" t="s">
        <v>96</v>
      </c>
      <c r="B60" s="11" t="s">
        <v>104</v>
      </c>
      <c r="C60" s="12" t="s">
        <v>27</v>
      </c>
      <c r="D60" s="13">
        <v>83.39</v>
      </c>
      <c r="E60" s="12">
        <v>64</v>
      </c>
      <c r="F60" s="12">
        <v>7</v>
      </c>
      <c r="G60" s="14">
        <v>50.5</v>
      </c>
      <c r="H60" s="12">
        <v>1</v>
      </c>
      <c r="I60" s="31">
        <f t="shared" si="3"/>
        <v>70.234</v>
      </c>
      <c r="J60" s="12">
        <v>1</v>
      </c>
      <c r="K60" s="14" t="s">
        <v>105</v>
      </c>
      <c r="L60" s="12" t="s">
        <v>30</v>
      </c>
    </row>
    <row r="61" s="5" customFormat="1" ht="20" customHeight="1" spans="1:12">
      <c r="A61" s="11" t="s">
        <v>96</v>
      </c>
      <c r="B61" s="11" t="s">
        <v>106</v>
      </c>
      <c r="C61" s="12" t="s">
        <v>27</v>
      </c>
      <c r="D61" s="13">
        <v>81.12</v>
      </c>
      <c r="E61" s="12">
        <v>65</v>
      </c>
      <c r="F61" s="12">
        <v>17</v>
      </c>
      <c r="G61" s="14">
        <v>17</v>
      </c>
      <c r="H61" s="12">
        <v>44</v>
      </c>
      <c r="I61" s="31">
        <f t="shared" si="3"/>
        <v>55.472</v>
      </c>
      <c r="J61" s="12">
        <v>33</v>
      </c>
      <c r="K61" s="14" t="s">
        <v>107</v>
      </c>
      <c r="L61" s="12" t="s">
        <v>30</v>
      </c>
    </row>
    <row r="62" s="5" customFormat="1" ht="20" customHeight="1" spans="1:12">
      <c r="A62" s="11" t="s">
        <v>96</v>
      </c>
      <c r="B62" s="11" t="s">
        <v>108</v>
      </c>
      <c r="C62" s="12" t="s">
        <v>27</v>
      </c>
      <c r="D62" s="13">
        <v>83.22</v>
      </c>
      <c r="E62" s="12">
        <v>68</v>
      </c>
      <c r="F62" s="12">
        <v>8</v>
      </c>
      <c r="G62" s="14">
        <v>24</v>
      </c>
      <c r="H62" s="12">
        <v>32</v>
      </c>
      <c r="I62" s="31">
        <f t="shared" si="3"/>
        <v>59.532</v>
      </c>
      <c r="J62" s="12">
        <v>21</v>
      </c>
      <c r="K62" s="14" t="s">
        <v>109</v>
      </c>
      <c r="L62" s="12" t="s">
        <v>30</v>
      </c>
    </row>
    <row r="63" s="5" customFormat="1" ht="20" customHeight="1" spans="1:12">
      <c r="A63" s="11" t="s">
        <v>96</v>
      </c>
      <c r="B63" s="11" t="s">
        <v>110</v>
      </c>
      <c r="C63" s="12" t="s">
        <v>27</v>
      </c>
      <c r="D63" s="13">
        <v>80.3</v>
      </c>
      <c r="E63" s="12">
        <v>63</v>
      </c>
      <c r="F63" s="12">
        <v>21</v>
      </c>
      <c r="G63" s="14">
        <v>49</v>
      </c>
      <c r="H63" s="12">
        <v>3</v>
      </c>
      <c r="I63" s="31">
        <f t="shared" si="3"/>
        <v>67.78</v>
      </c>
      <c r="J63" s="12">
        <v>4</v>
      </c>
      <c r="K63" s="14" t="s">
        <v>111</v>
      </c>
      <c r="L63" s="12" t="s">
        <v>30</v>
      </c>
    </row>
    <row r="64" s="5" customFormat="1" ht="20" customHeight="1" spans="1:12">
      <c r="A64" s="11" t="s">
        <v>96</v>
      </c>
      <c r="B64" s="11" t="s">
        <v>112</v>
      </c>
      <c r="C64" s="12" t="s">
        <v>27</v>
      </c>
      <c r="D64" s="13">
        <v>83.5</v>
      </c>
      <c r="E64" s="12">
        <v>62</v>
      </c>
      <c r="F64" s="12">
        <v>6</v>
      </c>
      <c r="G64" s="14">
        <v>43.5</v>
      </c>
      <c r="H64" s="12">
        <v>5</v>
      </c>
      <c r="I64" s="31">
        <f t="shared" si="3"/>
        <v>67.5</v>
      </c>
      <c r="J64" s="12">
        <v>5</v>
      </c>
      <c r="K64" s="14" t="s">
        <v>113</v>
      </c>
      <c r="L64" s="12" t="s">
        <v>30</v>
      </c>
    </row>
    <row r="65" s="5" customFormat="1" ht="20" customHeight="1" spans="1:12">
      <c r="A65" s="12" t="s">
        <v>114</v>
      </c>
      <c r="B65" s="12" t="s">
        <v>115</v>
      </c>
      <c r="C65" s="12" t="s">
        <v>47</v>
      </c>
      <c r="D65" s="12">
        <v>88.1</v>
      </c>
      <c r="E65" s="12">
        <v>83</v>
      </c>
      <c r="F65" s="12">
        <v>1</v>
      </c>
      <c r="G65" s="12">
        <v>37</v>
      </c>
      <c r="H65" s="12">
        <v>9</v>
      </c>
      <c r="I65" s="12">
        <v>67.66</v>
      </c>
      <c r="J65" s="12">
        <v>3</v>
      </c>
      <c r="K65" s="12"/>
      <c r="L65" s="12" t="s">
        <v>47</v>
      </c>
    </row>
    <row r="66" s="5" customFormat="1" ht="20" customHeight="1" spans="1:12">
      <c r="A66" s="12" t="s">
        <v>114</v>
      </c>
      <c r="B66" s="12" t="s">
        <v>116</v>
      </c>
      <c r="C66" s="12" t="s">
        <v>47</v>
      </c>
      <c r="D66" s="12">
        <v>87</v>
      </c>
      <c r="E66" s="12">
        <v>80</v>
      </c>
      <c r="F66" s="12">
        <v>2</v>
      </c>
      <c r="G66" s="12">
        <v>35.5</v>
      </c>
      <c r="H66" s="12">
        <v>11</v>
      </c>
      <c r="I66" s="12">
        <v>66.4</v>
      </c>
      <c r="J66" s="12">
        <v>4</v>
      </c>
      <c r="K66" s="12"/>
      <c r="L66" s="12" t="s">
        <v>47</v>
      </c>
    </row>
    <row r="67" s="5" customFormat="1" ht="20" customHeight="1" spans="1:12">
      <c r="A67" s="12" t="s">
        <v>114</v>
      </c>
      <c r="B67" s="12" t="s">
        <v>117</v>
      </c>
      <c r="C67" s="12" t="s">
        <v>17</v>
      </c>
      <c r="D67" s="12">
        <v>89.4</v>
      </c>
      <c r="E67" s="12">
        <v>75</v>
      </c>
      <c r="F67" s="12">
        <v>3</v>
      </c>
      <c r="G67" s="12">
        <v>69</v>
      </c>
      <c r="H67" s="12">
        <v>1</v>
      </c>
      <c r="I67" s="12">
        <v>81.24</v>
      </c>
      <c r="J67" s="12">
        <v>1</v>
      </c>
      <c r="K67" s="12"/>
      <c r="L67" s="12" t="s">
        <v>17</v>
      </c>
    </row>
    <row r="68" s="5" customFormat="1" ht="20" customHeight="1" spans="1:12">
      <c r="A68" s="12" t="s">
        <v>114</v>
      </c>
      <c r="B68" s="12" t="s">
        <v>118</v>
      </c>
      <c r="C68" s="12" t="s">
        <v>23</v>
      </c>
      <c r="D68" s="12">
        <v>85.1</v>
      </c>
      <c r="E68" s="12">
        <v>73</v>
      </c>
      <c r="F68" s="12">
        <v>4</v>
      </c>
      <c r="G68" s="12">
        <v>33.5</v>
      </c>
      <c r="H68" s="12">
        <v>16</v>
      </c>
      <c r="I68" s="12">
        <v>64.46</v>
      </c>
      <c r="J68" s="12">
        <v>8</v>
      </c>
      <c r="K68" s="12"/>
      <c r="L68" s="12" t="s">
        <v>23</v>
      </c>
    </row>
    <row r="69" s="5" customFormat="1" ht="20" customHeight="1" spans="1:12">
      <c r="A69" s="12" t="s">
        <v>114</v>
      </c>
      <c r="B69" s="12" t="s">
        <v>119</v>
      </c>
      <c r="C69" s="12" t="s">
        <v>23</v>
      </c>
      <c r="D69" s="12">
        <v>84.9</v>
      </c>
      <c r="E69" s="12">
        <v>72</v>
      </c>
      <c r="F69" s="12">
        <v>5</v>
      </c>
      <c r="G69" s="12">
        <v>42</v>
      </c>
      <c r="H69" s="12">
        <v>3</v>
      </c>
      <c r="I69" s="12">
        <v>67.74</v>
      </c>
      <c r="J69" s="12">
        <v>2</v>
      </c>
      <c r="K69" s="12"/>
      <c r="L69" s="12" t="s">
        <v>23</v>
      </c>
    </row>
    <row r="70" s="5" customFormat="1" ht="20" customHeight="1" spans="1:12">
      <c r="A70" s="12" t="s">
        <v>114</v>
      </c>
      <c r="B70" s="12" t="s">
        <v>120</v>
      </c>
      <c r="C70" s="12" t="s">
        <v>23</v>
      </c>
      <c r="D70" s="12">
        <v>81.7</v>
      </c>
      <c r="E70" s="12">
        <v>70</v>
      </c>
      <c r="F70" s="12">
        <v>7</v>
      </c>
      <c r="G70" s="12">
        <v>41</v>
      </c>
      <c r="H70" s="12">
        <v>5</v>
      </c>
      <c r="I70" s="12">
        <v>65.42</v>
      </c>
      <c r="J70" s="12">
        <v>6</v>
      </c>
      <c r="K70" s="12"/>
      <c r="L70" s="12" t="s">
        <v>23</v>
      </c>
    </row>
    <row r="71" s="5" customFormat="1" ht="20" customHeight="1" spans="1:12">
      <c r="A71" s="12" t="s">
        <v>114</v>
      </c>
      <c r="B71" s="12" t="s">
        <v>121</v>
      </c>
      <c r="C71" s="12" t="s">
        <v>23</v>
      </c>
      <c r="D71" s="12">
        <v>88.8</v>
      </c>
      <c r="E71" s="12">
        <v>70</v>
      </c>
      <c r="F71" s="12">
        <v>7</v>
      </c>
      <c r="G71" s="12">
        <v>24</v>
      </c>
      <c r="H71" s="12">
        <v>35</v>
      </c>
      <c r="I71" s="12">
        <v>62.88</v>
      </c>
      <c r="J71" s="12">
        <v>12</v>
      </c>
      <c r="K71" s="12"/>
      <c r="L71" s="12" t="s">
        <v>23</v>
      </c>
    </row>
    <row r="72" s="5" customFormat="1" ht="20" customHeight="1" spans="1:12">
      <c r="A72" s="12" t="s">
        <v>114</v>
      </c>
      <c r="B72" s="12" t="s">
        <v>122</v>
      </c>
      <c r="C72" s="12" t="s">
        <v>23</v>
      </c>
      <c r="D72" s="12">
        <v>83.7</v>
      </c>
      <c r="E72" s="12">
        <v>71</v>
      </c>
      <c r="F72" s="12">
        <v>6</v>
      </c>
      <c r="G72" s="12">
        <v>31.5</v>
      </c>
      <c r="H72" s="12">
        <v>21</v>
      </c>
      <c r="I72" s="12">
        <v>62.82</v>
      </c>
      <c r="J72" s="12">
        <v>13</v>
      </c>
      <c r="K72" s="12"/>
      <c r="L72" s="12" t="s">
        <v>23</v>
      </c>
    </row>
    <row r="73" s="5" customFormat="1" ht="20" customHeight="1" spans="1:12">
      <c r="A73" s="12" t="s">
        <v>114</v>
      </c>
      <c r="B73" s="12" t="s">
        <v>123</v>
      </c>
      <c r="C73" s="12" t="s">
        <v>27</v>
      </c>
      <c r="D73" s="12">
        <v>78.1</v>
      </c>
      <c r="E73" s="12">
        <v>61</v>
      </c>
      <c r="F73" s="12">
        <v>26</v>
      </c>
      <c r="G73" s="12">
        <v>25.5</v>
      </c>
      <c r="H73" s="12">
        <v>31</v>
      </c>
      <c r="I73" s="12">
        <v>57.06</v>
      </c>
      <c r="J73" s="12">
        <v>31</v>
      </c>
      <c r="K73" s="12" t="s">
        <v>124</v>
      </c>
      <c r="L73" s="12" t="s">
        <v>27</v>
      </c>
    </row>
    <row r="74" s="5" customFormat="1" ht="20" customHeight="1" spans="1:12">
      <c r="A74" s="12" t="s">
        <v>114</v>
      </c>
      <c r="B74" s="12" t="s">
        <v>125</v>
      </c>
      <c r="C74" s="12" t="s">
        <v>23</v>
      </c>
      <c r="D74" s="12">
        <v>81.9</v>
      </c>
      <c r="E74" s="12">
        <v>70</v>
      </c>
      <c r="F74" s="12">
        <v>7</v>
      </c>
      <c r="G74" s="12">
        <v>28.5</v>
      </c>
      <c r="H74" s="12">
        <v>25</v>
      </c>
      <c r="I74" s="12">
        <v>60.54</v>
      </c>
      <c r="J74" s="12">
        <v>20</v>
      </c>
      <c r="K74" s="12"/>
      <c r="L74" s="12" t="s">
        <v>30</v>
      </c>
    </row>
    <row r="75" s="5" customFormat="1" ht="20" customHeight="1" spans="1:12">
      <c r="A75" s="11" t="s">
        <v>126</v>
      </c>
      <c r="B75" s="11" t="s">
        <v>127</v>
      </c>
      <c r="C75" s="12" t="s">
        <v>17</v>
      </c>
      <c r="D75" s="13">
        <v>88</v>
      </c>
      <c r="E75" s="12">
        <v>76</v>
      </c>
      <c r="F75" s="12">
        <v>1</v>
      </c>
      <c r="G75" s="14">
        <v>28</v>
      </c>
      <c r="H75" s="12">
        <v>18</v>
      </c>
      <c r="I75" s="12">
        <f t="shared" ref="I75:I90" si="4">D75*60%+G75*40%</f>
        <v>64</v>
      </c>
      <c r="J75" s="12">
        <v>4</v>
      </c>
      <c r="K75" s="12"/>
      <c r="L75" s="12" t="s">
        <v>17</v>
      </c>
    </row>
    <row r="76" s="5" customFormat="1" ht="20" customHeight="1" spans="1:12">
      <c r="A76" s="11" t="s">
        <v>126</v>
      </c>
      <c r="B76" s="11" t="s">
        <v>128</v>
      </c>
      <c r="C76" s="12" t="s">
        <v>17</v>
      </c>
      <c r="D76" s="13">
        <v>83.1</v>
      </c>
      <c r="E76" s="12">
        <v>75</v>
      </c>
      <c r="F76" s="12">
        <v>6</v>
      </c>
      <c r="G76" s="14">
        <v>29.5</v>
      </c>
      <c r="H76" s="12">
        <v>13</v>
      </c>
      <c r="I76" s="12">
        <f t="shared" si="4"/>
        <v>61.66</v>
      </c>
      <c r="J76" s="12">
        <v>7</v>
      </c>
      <c r="K76" s="24"/>
      <c r="L76" s="12" t="s">
        <v>17</v>
      </c>
    </row>
    <row r="77" s="5" customFormat="1" ht="20" customHeight="1" spans="1:12">
      <c r="A77" s="11" t="s">
        <v>126</v>
      </c>
      <c r="B77" s="11" t="s">
        <v>129</v>
      </c>
      <c r="C77" s="12" t="s">
        <v>17</v>
      </c>
      <c r="D77" s="13">
        <v>82.9</v>
      </c>
      <c r="E77" s="12">
        <v>76</v>
      </c>
      <c r="F77" s="12">
        <v>7</v>
      </c>
      <c r="G77" s="14">
        <v>26.5</v>
      </c>
      <c r="H77" s="12">
        <v>23</v>
      </c>
      <c r="I77" s="12">
        <f t="shared" si="4"/>
        <v>60.34</v>
      </c>
      <c r="J77" s="12">
        <v>15</v>
      </c>
      <c r="K77" s="24"/>
      <c r="L77" s="12" t="s">
        <v>17</v>
      </c>
    </row>
    <row r="78" s="5" customFormat="1" ht="20" customHeight="1" spans="1:12">
      <c r="A78" s="11" t="s">
        <v>126</v>
      </c>
      <c r="B78" s="11" t="s">
        <v>130</v>
      </c>
      <c r="C78" s="12" t="s">
        <v>23</v>
      </c>
      <c r="D78" s="13">
        <v>79.5</v>
      </c>
      <c r="E78" s="12">
        <v>74</v>
      </c>
      <c r="F78" s="12">
        <v>22</v>
      </c>
      <c r="G78" s="14">
        <v>49.5</v>
      </c>
      <c r="H78" s="12">
        <v>1</v>
      </c>
      <c r="I78" s="12">
        <f t="shared" si="4"/>
        <v>67.5</v>
      </c>
      <c r="J78" s="12">
        <v>1</v>
      </c>
      <c r="K78" s="24"/>
      <c r="L78" s="12" t="s">
        <v>23</v>
      </c>
    </row>
    <row r="79" s="5" customFormat="1" ht="20" customHeight="1" spans="1:12">
      <c r="A79" s="11" t="s">
        <v>126</v>
      </c>
      <c r="B79" s="11" t="s">
        <v>131</v>
      </c>
      <c r="C79" s="12" t="s">
        <v>23</v>
      </c>
      <c r="D79" s="13">
        <v>80.7</v>
      </c>
      <c r="E79" s="12">
        <v>72</v>
      </c>
      <c r="F79" s="12">
        <v>12</v>
      </c>
      <c r="G79" s="14">
        <v>36</v>
      </c>
      <c r="H79" s="12">
        <v>6</v>
      </c>
      <c r="I79" s="12">
        <f t="shared" si="4"/>
        <v>62.82</v>
      </c>
      <c r="J79" s="12">
        <v>6</v>
      </c>
      <c r="K79" s="24"/>
      <c r="L79" s="12" t="s">
        <v>23</v>
      </c>
    </row>
    <row r="80" s="5" customFormat="1" ht="20" customHeight="1" spans="1:12">
      <c r="A80" s="11" t="s">
        <v>126</v>
      </c>
      <c r="B80" s="11" t="s">
        <v>132</v>
      </c>
      <c r="C80" s="12" t="s">
        <v>23</v>
      </c>
      <c r="D80" s="13">
        <v>83.4</v>
      </c>
      <c r="E80" s="12">
        <v>71</v>
      </c>
      <c r="F80" s="12">
        <v>5</v>
      </c>
      <c r="G80" s="14">
        <v>29</v>
      </c>
      <c r="H80" s="12">
        <v>14</v>
      </c>
      <c r="I80" s="12">
        <f t="shared" si="4"/>
        <v>61.64</v>
      </c>
      <c r="J80" s="12">
        <v>8</v>
      </c>
      <c r="K80" s="24"/>
      <c r="L80" s="12" t="s">
        <v>23</v>
      </c>
    </row>
    <row r="81" s="5" customFormat="1" ht="20" customHeight="1" spans="1:12">
      <c r="A81" s="11" t="s">
        <v>126</v>
      </c>
      <c r="B81" s="11" t="s">
        <v>133</v>
      </c>
      <c r="C81" s="12" t="s">
        <v>23</v>
      </c>
      <c r="D81" s="13">
        <v>83.6</v>
      </c>
      <c r="E81" s="12">
        <v>73</v>
      </c>
      <c r="F81" s="12">
        <v>4</v>
      </c>
      <c r="G81" s="14">
        <v>27.5</v>
      </c>
      <c r="H81" s="12">
        <v>20</v>
      </c>
      <c r="I81" s="12">
        <f t="shared" si="4"/>
        <v>61.16</v>
      </c>
      <c r="J81" s="12">
        <v>10</v>
      </c>
      <c r="K81" s="24"/>
      <c r="L81" s="12" t="s">
        <v>23</v>
      </c>
    </row>
    <row r="82" s="5" customFormat="1" ht="20" customHeight="1" spans="1:12">
      <c r="A82" s="11" t="s">
        <v>126</v>
      </c>
      <c r="B82" s="11" t="s">
        <v>134</v>
      </c>
      <c r="C82" s="11" t="s">
        <v>23</v>
      </c>
      <c r="D82" s="11">
        <v>84.5</v>
      </c>
      <c r="E82" s="11">
        <v>74</v>
      </c>
      <c r="F82" s="11">
        <v>2</v>
      </c>
      <c r="G82" s="11">
        <v>25</v>
      </c>
      <c r="H82" s="11">
        <v>25</v>
      </c>
      <c r="I82" s="11">
        <f t="shared" si="4"/>
        <v>60.7</v>
      </c>
      <c r="J82" s="11">
        <v>13</v>
      </c>
      <c r="K82" s="11"/>
      <c r="L82" s="11" t="s">
        <v>23</v>
      </c>
    </row>
    <row r="83" s="5" customFormat="1" ht="20" customHeight="1" spans="1:12">
      <c r="A83" s="11" t="s">
        <v>126</v>
      </c>
      <c r="B83" s="11" t="s">
        <v>135</v>
      </c>
      <c r="C83" s="12" t="s">
        <v>27</v>
      </c>
      <c r="D83" s="13">
        <v>81.6</v>
      </c>
      <c r="E83" s="12">
        <v>71</v>
      </c>
      <c r="F83" s="12">
        <v>8</v>
      </c>
      <c r="G83" s="14">
        <v>20</v>
      </c>
      <c r="H83" s="12">
        <v>29</v>
      </c>
      <c r="I83" s="12">
        <f t="shared" si="4"/>
        <v>56.96</v>
      </c>
      <c r="J83" s="12">
        <v>26</v>
      </c>
      <c r="K83" s="12" t="s">
        <v>136</v>
      </c>
      <c r="L83" s="12" t="s">
        <v>27</v>
      </c>
    </row>
    <row r="84" s="5" customFormat="1" ht="20" customHeight="1" spans="1:12">
      <c r="A84" s="11" t="s">
        <v>126</v>
      </c>
      <c r="B84" s="11" t="s">
        <v>137</v>
      </c>
      <c r="C84" s="11" t="s">
        <v>23</v>
      </c>
      <c r="D84" s="13">
        <v>80</v>
      </c>
      <c r="E84" s="12">
        <v>72</v>
      </c>
      <c r="F84" s="12">
        <v>17</v>
      </c>
      <c r="G84" s="14">
        <v>30</v>
      </c>
      <c r="H84" s="12">
        <v>10</v>
      </c>
      <c r="I84" s="12">
        <f t="shared" si="4"/>
        <v>60</v>
      </c>
      <c r="J84" s="12">
        <v>16</v>
      </c>
      <c r="K84" s="12"/>
      <c r="L84" s="24" t="s">
        <v>30</v>
      </c>
    </row>
    <row r="85" s="5" customFormat="1" ht="20" customHeight="1" spans="1:12">
      <c r="A85" s="11" t="s">
        <v>126</v>
      </c>
      <c r="B85" s="11" t="s">
        <v>138</v>
      </c>
      <c r="C85" s="32" t="s">
        <v>139</v>
      </c>
      <c r="D85" s="13">
        <v>78.7</v>
      </c>
      <c r="E85" s="12">
        <v>71</v>
      </c>
      <c r="F85" s="12">
        <v>25</v>
      </c>
      <c r="G85" s="14">
        <v>29.5</v>
      </c>
      <c r="H85" s="12">
        <v>12</v>
      </c>
      <c r="I85" s="12">
        <f t="shared" si="4"/>
        <v>59.02</v>
      </c>
      <c r="J85" s="12">
        <v>20</v>
      </c>
      <c r="K85" s="12" t="s">
        <v>140</v>
      </c>
      <c r="L85" s="24" t="s">
        <v>30</v>
      </c>
    </row>
    <row r="86" s="5" customFormat="1" ht="20" customHeight="1" spans="1:12">
      <c r="A86" s="11" t="s">
        <v>126</v>
      </c>
      <c r="B86" s="11" t="s">
        <v>141</v>
      </c>
      <c r="C86" s="32" t="s">
        <v>23</v>
      </c>
      <c r="D86" s="13">
        <v>79.9</v>
      </c>
      <c r="E86" s="12">
        <v>70</v>
      </c>
      <c r="F86" s="12">
        <v>19</v>
      </c>
      <c r="G86" s="14">
        <v>22</v>
      </c>
      <c r="H86" s="12">
        <v>28</v>
      </c>
      <c r="I86" s="12">
        <f t="shared" si="4"/>
        <v>56.74</v>
      </c>
      <c r="J86" s="12">
        <v>27</v>
      </c>
      <c r="K86" s="24"/>
      <c r="L86" s="24" t="s">
        <v>30</v>
      </c>
    </row>
    <row r="87" s="5" customFormat="1" ht="20" customHeight="1" spans="1:12">
      <c r="A87" s="11" t="s">
        <v>126</v>
      </c>
      <c r="B87" s="11" t="s">
        <v>142</v>
      </c>
      <c r="C87" s="32" t="s">
        <v>23</v>
      </c>
      <c r="D87" s="13">
        <v>75.4</v>
      </c>
      <c r="E87" s="12">
        <v>72</v>
      </c>
      <c r="F87" s="12">
        <v>39</v>
      </c>
      <c r="G87" s="14">
        <v>26.5</v>
      </c>
      <c r="H87" s="12">
        <v>22</v>
      </c>
      <c r="I87" s="12">
        <f t="shared" si="4"/>
        <v>55.84</v>
      </c>
      <c r="J87" s="12">
        <v>28</v>
      </c>
      <c r="K87" s="24"/>
      <c r="L87" s="24" t="s">
        <v>30</v>
      </c>
    </row>
    <row r="88" s="5" customFormat="1" ht="20" customHeight="1" spans="1:12">
      <c r="A88" s="11" t="s">
        <v>126</v>
      </c>
      <c r="B88" s="11" t="s">
        <v>143</v>
      </c>
      <c r="C88" s="32" t="s">
        <v>27</v>
      </c>
      <c r="D88" s="13">
        <v>78.8</v>
      </c>
      <c r="E88" s="33">
        <v>63</v>
      </c>
      <c r="F88" s="12">
        <v>24</v>
      </c>
      <c r="G88" s="14">
        <v>33</v>
      </c>
      <c r="H88" s="12">
        <v>8</v>
      </c>
      <c r="I88" s="12">
        <f t="shared" si="4"/>
        <v>60.48</v>
      </c>
      <c r="J88" s="12">
        <v>14</v>
      </c>
      <c r="K88" s="12" t="s">
        <v>144</v>
      </c>
      <c r="L88" s="24" t="s">
        <v>30</v>
      </c>
    </row>
    <row r="89" s="5" customFormat="1" ht="20" customHeight="1" spans="1:12">
      <c r="A89" s="11" t="s">
        <v>126</v>
      </c>
      <c r="B89" s="11" t="s">
        <v>145</v>
      </c>
      <c r="C89" s="32" t="s">
        <v>27</v>
      </c>
      <c r="D89" s="13">
        <v>81</v>
      </c>
      <c r="E89" s="12">
        <v>66</v>
      </c>
      <c r="F89" s="12">
        <v>11</v>
      </c>
      <c r="G89" s="14">
        <v>28.5</v>
      </c>
      <c r="H89" s="12">
        <v>16</v>
      </c>
      <c r="I89" s="12">
        <f t="shared" si="4"/>
        <v>60</v>
      </c>
      <c r="J89" s="12">
        <v>17</v>
      </c>
      <c r="K89" s="12" t="s">
        <v>146</v>
      </c>
      <c r="L89" s="24" t="s">
        <v>30</v>
      </c>
    </row>
    <row r="90" s="5" customFormat="1" ht="20" customHeight="1" spans="1:12">
      <c r="A90" s="34" t="s">
        <v>147</v>
      </c>
      <c r="B90" s="35" t="s">
        <v>148</v>
      </c>
      <c r="C90" s="36" t="s">
        <v>17</v>
      </c>
      <c r="D90" s="37">
        <v>88.16</v>
      </c>
      <c r="E90" s="36">
        <v>76</v>
      </c>
      <c r="F90" s="34">
        <v>1</v>
      </c>
      <c r="G90" s="38">
        <v>42.5</v>
      </c>
      <c r="H90" s="38">
        <v>8</v>
      </c>
      <c r="I90" s="36">
        <v>69.89</v>
      </c>
      <c r="J90" s="34">
        <v>4</v>
      </c>
      <c r="K90" s="36"/>
      <c r="L90" s="36" t="s">
        <v>17</v>
      </c>
    </row>
    <row r="91" s="5" customFormat="1" ht="20" customHeight="1" spans="1:12">
      <c r="A91" s="34" t="s">
        <v>147</v>
      </c>
      <c r="B91" s="35" t="s">
        <v>149</v>
      </c>
      <c r="C91" s="36" t="s">
        <v>17</v>
      </c>
      <c r="D91" s="37">
        <v>85.45</v>
      </c>
      <c r="E91" s="36">
        <v>77</v>
      </c>
      <c r="F91" s="34">
        <v>6</v>
      </c>
      <c r="G91" s="38">
        <v>31</v>
      </c>
      <c r="H91" s="38">
        <v>25</v>
      </c>
      <c r="I91" s="36">
        <v>63.81</v>
      </c>
      <c r="J91" s="34">
        <v>14</v>
      </c>
      <c r="K91" s="34"/>
      <c r="L91" s="36" t="s">
        <v>17</v>
      </c>
    </row>
    <row r="92" s="5" customFormat="1" ht="20" customHeight="1" spans="1:12">
      <c r="A92" s="34" t="s">
        <v>147</v>
      </c>
      <c r="B92" s="35" t="s">
        <v>150</v>
      </c>
      <c r="C92" s="36" t="s">
        <v>17</v>
      </c>
      <c r="D92" s="37">
        <v>82.82</v>
      </c>
      <c r="E92" s="36">
        <v>75</v>
      </c>
      <c r="F92" s="34">
        <v>8</v>
      </c>
      <c r="G92" s="38">
        <v>31</v>
      </c>
      <c r="H92" s="38">
        <v>26</v>
      </c>
      <c r="I92" s="36">
        <v>63.49</v>
      </c>
      <c r="J92" s="34">
        <v>15</v>
      </c>
      <c r="K92" s="36"/>
      <c r="L92" s="36" t="s">
        <v>17</v>
      </c>
    </row>
    <row r="93" s="5" customFormat="1" ht="20" customHeight="1" spans="1:12">
      <c r="A93" s="34" t="s">
        <v>147</v>
      </c>
      <c r="B93" s="35" t="s">
        <v>151</v>
      </c>
      <c r="C93" s="36" t="s">
        <v>17</v>
      </c>
      <c r="D93" s="37">
        <v>83.06</v>
      </c>
      <c r="E93" s="36">
        <v>75</v>
      </c>
      <c r="F93" s="34">
        <v>25</v>
      </c>
      <c r="G93" s="38">
        <v>36</v>
      </c>
      <c r="H93" s="38">
        <v>17</v>
      </c>
      <c r="I93" s="36">
        <v>63.18</v>
      </c>
      <c r="J93" s="34">
        <v>17</v>
      </c>
      <c r="K93" s="36"/>
      <c r="L93" s="36" t="s">
        <v>17</v>
      </c>
    </row>
    <row r="94" s="5" customFormat="1" ht="20" customHeight="1" spans="1:12">
      <c r="A94" s="34" t="s">
        <v>147</v>
      </c>
      <c r="B94" s="35" t="s">
        <v>152</v>
      </c>
      <c r="C94" s="36" t="s">
        <v>17</v>
      </c>
      <c r="D94" s="37">
        <v>84.64</v>
      </c>
      <c r="E94" s="36">
        <v>75</v>
      </c>
      <c r="F94" s="34">
        <v>12</v>
      </c>
      <c r="G94" s="38">
        <v>31.5</v>
      </c>
      <c r="H94" s="38">
        <v>22</v>
      </c>
      <c r="I94" s="36">
        <v>62.98</v>
      </c>
      <c r="J94" s="34">
        <v>19</v>
      </c>
      <c r="K94" s="36"/>
      <c r="L94" s="36" t="s">
        <v>17</v>
      </c>
    </row>
    <row r="95" s="5" customFormat="1" ht="20" customHeight="1" spans="1:12">
      <c r="A95" s="39" t="s">
        <v>147</v>
      </c>
      <c r="B95" s="39" t="s">
        <v>153</v>
      </c>
      <c r="C95" s="12" t="s">
        <v>23</v>
      </c>
      <c r="D95" s="40">
        <v>80.91</v>
      </c>
      <c r="E95" s="12">
        <v>75</v>
      </c>
      <c r="F95" s="11">
        <v>43</v>
      </c>
      <c r="G95" s="41">
        <v>64.5</v>
      </c>
      <c r="H95" s="41">
        <v>1</v>
      </c>
      <c r="I95" s="12">
        <v>71.43</v>
      </c>
      <c r="J95" s="11">
        <v>1</v>
      </c>
      <c r="K95" s="34"/>
      <c r="L95" s="12" t="s">
        <v>23</v>
      </c>
    </row>
    <row r="96" s="5" customFormat="1" ht="20" customHeight="1" spans="1:12">
      <c r="A96" s="39" t="s">
        <v>147</v>
      </c>
      <c r="B96" s="35" t="s">
        <v>154</v>
      </c>
      <c r="C96" s="36" t="s">
        <v>23</v>
      </c>
      <c r="D96" s="37">
        <v>85.27</v>
      </c>
      <c r="E96" s="36">
        <v>71</v>
      </c>
      <c r="F96" s="34">
        <v>5</v>
      </c>
      <c r="G96" s="38">
        <v>43.5</v>
      </c>
      <c r="H96" s="38">
        <v>6</v>
      </c>
      <c r="I96" s="36">
        <v>69.21</v>
      </c>
      <c r="J96" s="34">
        <v>6</v>
      </c>
      <c r="K96" s="34"/>
      <c r="L96" s="36" t="s">
        <v>23</v>
      </c>
    </row>
    <row r="97" s="5" customFormat="1" ht="20" customHeight="1" spans="1:12">
      <c r="A97" s="39" t="s">
        <v>147</v>
      </c>
      <c r="B97" s="35" t="s">
        <v>155</v>
      </c>
      <c r="C97" s="36" t="s">
        <v>23</v>
      </c>
      <c r="D97" s="37">
        <v>82.45</v>
      </c>
      <c r="E97" s="36">
        <v>71</v>
      </c>
      <c r="F97" s="34">
        <v>16</v>
      </c>
      <c r="G97" s="38">
        <v>40.5</v>
      </c>
      <c r="H97" s="38">
        <v>10</v>
      </c>
      <c r="I97" s="36">
        <v>66.05</v>
      </c>
      <c r="J97" s="34">
        <v>10</v>
      </c>
      <c r="K97" s="34"/>
      <c r="L97" s="36" t="s">
        <v>23</v>
      </c>
    </row>
    <row r="98" s="5" customFormat="1" ht="20" customHeight="1" spans="1:12">
      <c r="A98" s="39" t="s">
        <v>147</v>
      </c>
      <c r="B98" s="35" t="s">
        <v>156</v>
      </c>
      <c r="C98" s="36" t="s">
        <v>23</v>
      </c>
      <c r="D98" s="37">
        <v>81.45</v>
      </c>
      <c r="E98" s="36">
        <v>74</v>
      </c>
      <c r="F98" s="34">
        <v>11</v>
      </c>
      <c r="G98" s="38">
        <v>36.5</v>
      </c>
      <c r="H98" s="38">
        <v>15</v>
      </c>
      <c r="I98" s="36">
        <v>65.06</v>
      </c>
      <c r="J98" s="34">
        <v>11</v>
      </c>
      <c r="K98" s="34"/>
      <c r="L98" s="36" t="s">
        <v>23</v>
      </c>
    </row>
    <row r="99" s="5" customFormat="1" ht="20" customHeight="1" spans="1:12">
      <c r="A99" s="39" t="s">
        <v>147</v>
      </c>
      <c r="B99" s="39" t="s">
        <v>157</v>
      </c>
      <c r="C99" s="12" t="s">
        <v>27</v>
      </c>
      <c r="D99" s="40">
        <v>83.21</v>
      </c>
      <c r="E99" s="12">
        <v>70</v>
      </c>
      <c r="F99" s="11">
        <v>15</v>
      </c>
      <c r="G99" s="41">
        <v>19</v>
      </c>
      <c r="H99" s="41">
        <v>47</v>
      </c>
      <c r="I99" s="12">
        <v>57.52</v>
      </c>
      <c r="J99" s="11">
        <v>38</v>
      </c>
      <c r="K99" s="12" t="s">
        <v>158</v>
      </c>
      <c r="L99" s="12" t="s">
        <v>27</v>
      </c>
    </row>
    <row r="100" s="5" customFormat="1" ht="20" customHeight="1" spans="1:12">
      <c r="A100" s="39" t="s">
        <v>147</v>
      </c>
      <c r="B100" s="39" t="s">
        <v>159</v>
      </c>
      <c r="C100" s="12" t="s">
        <v>27</v>
      </c>
      <c r="D100" s="40">
        <v>82.54</v>
      </c>
      <c r="E100" s="12">
        <v>62</v>
      </c>
      <c r="F100" s="11">
        <v>18</v>
      </c>
      <c r="G100" s="41">
        <v>10.5</v>
      </c>
      <c r="H100" s="41">
        <v>50</v>
      </c>
      <c r="I100" s="12">
        <v>53.72</v>
      </c>
      <c r="J100" s="11">
        <v>48</v>
      </c>
      <c r="K100" s="12" t="s">
        <v>160</v>
      </c>
      <c r="L100" s="12" t="s">
        <v>27</v>
      </c>
    </row>
    <row r="101" s="5" customFormat="1" ht="20" customHeight="1" spans="1:12">
      <c r="A101" s="39" t="s">
        <v>147</v>
      </c>
      <c r="B101" s="35" t="s">
        <v>161</v>
      </c>
      <c r="C101" s="36" t="s">
        <v>162</v>
      </c>
      <c r="D101" s="37">
        <v>85.18</v>
      </c>
      <c r="E101" s="36">
        <v>74</v>
      </c>
      <c r="F101" s="34">
        <v>3</v>
      </c>
      <c r="G101" s="38">
        <v>21.5</v>
      </c>
      <c r="H101" s="38">
        <v>44</v>
      </c>
      <c r="I101" s="36">
        <v>60.83</v>
      </c>
      <c r="J101" s="34">
        <v>28</v>
      </c>
      <c r="K101" s="34"/>
      <c r="L101" s="45" t="s">
        <v>30</v>
      </c>
    </row>
    <row r="102" s="5" customFormat="1" ht="20" customHeight="1" spans="1:12">
      <c r="A102" s="39" t="s">
        <v>147</v>
      </c>
      <c r="B102" s="35" t="s">
        <v>163</v>
      </c>
      <c r="C102" s="36" t="s">
        <v>162</v>
      </c>
      <c r="D102" s="37">
        <v>83.82</v>
      </c>
      <c r="E102" s="36">
        <v>70</v>
      </c>
      <c r="F102" s="34">
        <v>39</v>
      </c>
      <c r="G102" s="38">
        <v>26</v>
      </c>
      <c r="H102" s="38">
        <v>34</v>
      </c>
      <c r="I102" s="36">
        <v>60.33</v>
      </c>
      <c r="J102" s="34">
        <v>29</v>
      </c>
      <c r="K102" s="34"/>
      <c r="L102" s="45" t="s">
        <v>30</v>
      </c>
    </row>
    <row r="103" s="5" customFormat="1" ht="20" customHeight="1" spans="1:12">
      <c r="A103" s="39" t="s">
        <v>147</v>
      </c>
      <c r="B103" s="35" t="s">
        <v>164</v>
      </c>
      <c r="C103" s="36" t="s">
        <v>162</v>
      </c>
      <c r="D103" s="37">
        <v>80.45</v>
      </c>
      <c r="E103" s="36">
        <v>72</v>
      </c>
      <c r="F103" s="34">
        <v>13</v>
      </c>
      <c r="G103" s="38">
        <v>24</v>
      </c>
      <c r="H103" s="38">
        <v>39</v>
      </c>
      <c r="I103" s="36">
        <v>59.62</v>
      </c>
      <c r="J103" s="34">
        <v>33</v>
      </c>
      <c r="K103" s="12"/>
      <c r="L103" s="45" t="s">
        <v>30</v>
      </c>
    </row>
    <row r="104" s="5" customFormat="1" ht="20" customHeight="1" spans="1:12">
      <c r="A104" s="39" t="s">
        <v>147</v>
      </c>
      <c r="B104" s="39" t="s">
        <v>165</v>
      </c>
      <c r="C104" s="12" t="s">
        <v>162</v>
      </c>
      <c r="D104" s="40">
        <v>80.36</v>
      </c>
      <c r="E104" s="12">
        <v>71</v>
      </c>
      <c r="F104" s="11">
        <v>14</v>
      </c>
      <c r="G104" s="41">
        <v>22.5</v>
      </c>
      <c r="H104" s="41">
        <v>42</v>
      </c>
      <c r="I104" s="12">
        <v>58.98</v>
      </c>
      <c r="J104" s="11">
        <v>34</v>
      </c>
      <c r="K104" s="12"/>
      <c r="L104" s="45" t="s">
        <v>30</v>
      </c>
    </row>
    <row r="105" s="5" customFormat="1" ht="20" customHeight="1" spans="1:12">
      <c r="A105" s="39" t="s">
        <v>147</v>
      </c>
      <c r="B105" s="39" t="s">
        <v>166</v>
      </c>
      <c r="C105" s="12" t="s">
        <v>27</v>
      </c>
      <c r="D105" s="40">
        <v>85</v>
      </c>
      <c r="E105" s="12">
        <v>68</v>
      </c>
      <c r="F105" s="11">
        <v>10</v>
      </c>
      <c r="G105" s="41">
        <v>31</v>
      </c>
      <c r="H105" s="41">
        <v>24</v>
      </c>
      <c r="I105" s="12">
        <v>63.4</v>
      </c>
      <c r="J105" s="11">
        <v>16</v>
      </c>
      <c r="K105" s="12" t="s">
        <v>167</v>
      </c>
      <c r="L105" s="24" t="s">
        <v>30</v>
      </c>
    </row>
    <row r="106" s="5" customFormat="1" ht="20" customHeight="1" spans="1:12">
      <c r="A106" s="39" t="s">
        <v>147</v>
      </c>
      <c r="B106" s="39" t="s">
        <v>168</v>
      </c>
      <c r="C106" s="12" t="s">
        <v>27</v>
      </c>
      <c r="D106" s="40">
        <v>82.12</v>
      </c>
      <c r="E106" s="12">
        <v>64</v>
      </c>
      <c r="F106" s="11">
        <v>20</v>
      </c>
      <c r="G106" s="41">
        <v>29.5</v>
      </c>
      <c r="H106" s="41">
        <v>27</v>
      </c>
      <c r="I106" s="12">
        <v>61.07</v>
      </c>
      <c r="J106" s="11">
        <v>26</v>
      </c>
      <c r="K106" s="12" t="s">
        <v>169</v>
      </c>
      <c r="L106" s="24" t="s">
        <v>30</v>
      </c>
    </row>
    <row r="107" s="5" customFormat="1" ht="20" customHeight="1" spans="1:12">
      <c r="A107" s="39" t="s">
        <v>147</v>
      </c>
      <c r="B107" s="39" t="s">
        <v>170</v>
      </c>
      <c r="C107" s="12" t="s">
        <v>27</v>
      </c>
      <c r="D107" s="40">
        <v>80.6</v>
      </c>
      <c r="E107" s="12">
        <v>60</v>
      </c>
      <c r="F107" s="11">
        <v>30</v>
      </c>
      <c r="G107" s="41">
        <v>15.5</v>
      </c>
      <c r="H107" s="41">
        <v>49</v>
      </c>
      <c r="I107" s="12">
        <v>54.56</v>
      </c>
      <c r="J107" s="11">
        <v>47</v>
      </c>
      <c r="K107" s="12" t="s">
        <v>171</v>
      </c>
      <c r="L107" s="24" t="s">
        <v>30</v>
      </c>
    </row>
    <row r="108" s="5" customFormat="1" ht="20" customHeight="1" spans="1:12">
      <c r="A108" s="14" t="s">
        <v>172</v>
      </c>
      <c r="B108" s="42" t="s">
        <v>173</v>
      </c>
      <c r="C108" s="12" t="s">
        <v>17</v>
      </c>
      <c r="D108" s="19">
        <v>87.6363636363636</v>
      </c>
      <c r="E108" s="11">
        <v>75</v>
      </c>
      <c r="F108" s="12">
        <v>2</v>
      </c>
      <c r="G108" s="12">
        <v>44.5</v>
      </c>
      <c r="H108" s="12">
        <v>4</v>
      </c>
      <c r="I108" s="20">
        <v>70.38</v>
      </c>
      <c r="J108" s="14">
        <v>3</v>
      </c>
      <c r="K108" s="12" t="s">
        <v>174</v>
      </c>
      <c r="L108" s="12" t="s">
        <v>17</v>
      </c>
    </row>
    <row r="109" s="5" customFormat="1" ht="20" customHeight="1" spans="1:12">
      <c r="A109" s="11" t="s">
        <v>172</v>
      </c>
      <c r="B109" s="42" t="s">
        <v>175</v>
      </c>
      <c r="C109" s="12" t="s">
        <v>23</v>
      </c>
      <c r="D109" s="19">
        <v>88.5454545454545</v>
      </c>
      <c r="E109" s="15">
        <v>70</v>
      </c>
      <c r="F109" s="12">
        <v>1</v>
      </c>
      <c r="G109" s="14">
        <v>52.5</v>
      </c>
      <c r="H109" s="12">
        <v>1</v>
      </c>
      <c r="I109" s="20">
        <v>74.13</v>
      </c>
      <c r="J109" s="14">
        <v>1</v>
      </c>
      <c r="K109" s="11"/>
      <c r="L109" s="12" t="s">
        <v>23</v>
      </c>
    </row>
    <row r="110" s="5" customFormat="1" ht="20" customHeight="1" spans="1:12">
      <c r="A110" s="11" t="s">
        <v>172</v>
      </c>
      <c r="B110" s="43" t="s">
        <v>176</v>
      </c>
      <c r="C110" s="12" t="s">
        <v>23</v>
      </c>
      <c r="D110" s="19">
        <v>86.9090909090909</v>
      </c>
      <c r="E110" s="11">
        <v>73</v>
      </c>
      <c r="F110" s="12">
        <v>3</v>
      </c>
      <c r="G110" s="12">
        <v>39</v>
      </c>
      <c r="H110" s="12">
        <v>12</v>
      </c>
      <c r="I110" s="20">
        <v>67.75</v>
      </c>
      <c r="J110" s="14">
        <v>4</v>
      </c>
      <c r="K110" s="11"/>
      <c r="L110" s="12" t="s">
        <v>23</v>
      </c>
    </row>
    <row r="111" s="5" customFormat="1" ht="20" customHeight="1" spans="1:12">
      <c r="A111" s="11" t="s">
        <v>172</v>
      </c>
      <c r="B111" s="42" t="s">
        <v>177</v>
      </c>
      <c r="C111" s="12" t="s">
        <v>23</v>
      </c>
      <c r="D111" s="19">
        <v>85.0909090909091</v>
      </c>
      <c r="E111" s="11">
        <v>72</v>
      </c>
      <c r="F111" s="12">
        <v>4</v>
      </c>
      <c r="G111" s="12">
        <v>52</v>
      </c>
      <c r="H111" s="12">
        <v>2</v>
      </c>
      <c r="I111" s="20">
        <v>71.85</v>
      </c>
      <c r="J111" s="14">
        <v>2</v>
      </c>
      <c r="K111" s="12"/>
      <c r="L111" s="12" t="s">
        <v>23</v>
      </c>
    </row>
    <row r="112" s="5" customFormat="1" ht="20" customHeight="1" spans="1:12">
      <c r="A112" s="11" t="s">
        <v>172</v>
      </c>
      <c r="B112" s="42" t="s">
        <v>178</v>
      </c>
      <c r="C112" s="12" t="s">
        <v>23</v>
      </c>
      <c r="D112" s="19">
        <v>79.3636363636364</v>
      </c>
      <c r="E112" s="11">
        <v>70</v>
      </c>
      <c r="F112" s="12">
        <v>15</v>
      </c>
      <c r="G112" s="12">
        <v>43.5</v>
      </c>
      <c r="H112" s="12">
        <v>25</v>
      </c>
      <c r="I112" s="20">
        <v>65.02</v>
      </c>
      <c r="J112" s="14">
        <v>9</v>
      </c>
      <c r="K112" s="12"/>
      <c r="L112" s="12" t="s">
        <v>23</v>
      </c>
    </row>
    <row r="113" s="5" customFormat="1" ht="20" customHeight="1" spans="1:12">
      <c r="A113" s="14" t="s">
        <v>172</v>
      </c>
      <c r="B113" s="44" t="s">
        <v>179</v>
      </c>
      <c r="C113" s="44" t="s">
        <v>27</v>
      </c>
      <c r="D113" s="44">
        <v>84.36</v>
      </c>
      <c r="E113" s="44">
        <v>60</v>
      </c>
      <c r="F113" s="44">
        <v>6</v>
      </c>
      <c r="G113" s="44">
        <v>37.5</v>
      </c>
      <c r="H113" s="44">
        <v>14</v>
      </c>
      <c r="I113" s="46">
        <v>65.62</v>
      </c>
      <c r="J113" s="44">
        <v>6</v>
      </c>
      <c r="K113" s="44" t="s">
        <v>180</v>
      </c>
      <c r="L113" s="44" t="s">
        <v>27</v>
      </c>
    </row>
    <row r="114" s="5" customFormat="1" ht="20" customHeight="1" spans="1:12">
      <c r="A114" s="11" t="s">
        <v>172</v>
      </c>
      <c r="B114" s="42" t="s">
        <v>181</v>
      </c>
      <c r="C114" s="12" t="s">
        <v>23</v>
      </c>
      <c r="D114" s="19">
        <v>80.0909090909091</v>
      </c>
      <c r="E114" s="11">
        <v>72</v>
      </c>
      <c r="F114" s="12">
        <v>13</v>
      </c>
      <c r="G114" s="12">
        <v>36.5</v>
      </c>
      <c r="H114" s="12">
        <v>17</v>
      </c>
      <c r="I114" s="20">
        <v>62.65</v>
      </c>
      <c r="J114" s="14">
        <v>15</v>
      </c>
      <c r="K114" s="12"/>
      <c r="L114" s="24" t="s">
        <v>30</v>
      </c>
    </row>
    <row r="115" s="5" customFormat="1" ht="20" customHeight="1" spans="1:12">
      <c r="A115" s="12" t="s">
        <v>172</v>
      </c>
      <c r="B115" s="43" t="s">
        <v>182</v>
      </c>
      <c r="C115" s="12" t="s">
        <v>27</v>
      </c>
      <c r="D115" s="14">
        <v>81.31</v>
      </c>
      <c r="E115" s="11">
        <v>60</v>
      </c>
      <c r="F115" s="12">
        <v>14</v>
      </c>
      <c r="G115" s="14">
        <v>31.5</v>
      </c>
      <c r="H115" s="14">
        <v>19</v>
      </c>
      <c r="I115" s="20">
        <v>60.6</v>
      </c>
      <c r="J115" s="14">
        <v>18</v>
      </c>
      <c r="K115" s="12" t="s">
        <v>183</v>
      </c>
      <c r="L115" s="24" t="s">
        <v>30</v>
      </c>
    </row>
    <row r="116" s="5" customFormat="1" ht="20" customHeight="1" spans="1:12">
      <c r="A116" s="12" t="s">
        <v>172</v>
      </c>
      <c r="B116" s="42" t="s">
        <v>184</v>
      </c>
      <c r="C116" s="12" t="s">
        <v>27</v>
      </c>
      <c r="D116" s="11">
        <v>78.13</v>
      </c>
      <c r="E116" s="12">
        <v>60</v>
      </c>
      <c r="F116" s="12">
        <v>19</v>
      </c>
      <c r="G116" s="12">
        <v>32.5</v>
      </c>
      <c r="H116" s="12">
        <v>18</v>
      </c>
      <c r="I116" s="22">
        <v>59.64</v>
      </c>
      <c r="J116" s="12">
        <v>21</v>
      </c>
      <c r="K116" s="12" t="s">
        <v>185</v>
      </c>
      <c r="L116" s="24" t="s">
        <v>30</v>
      </c>
    </row>
    <row r="117" s="5" customFormat="1" ht="20" customHeight="1" spans="1:12">
      <c r="A117" s="14" t="s">
        <v>172</v>
      </c>
      <c r="B117" s="42" t="s">
        <v>186</v>
      </c>
      <c r="C117" s="12" t="s">
        <v>27</v>
      </c>
      <c r="D117" s="11">
        <v>79.21</v>
      </c>
      <c r="E117" s="12">
        <v>60</v>
      </c>
      <c r="F117" s="12">
        <v>28</v>
      </c>
      <c r="G117" s="12">
        <v>44</v>
      </c>
      <c r="H117" s="12">
        <v>5</v>
      </c>
      <c r="I117" s="22">
        <v>63.09</v>
      </c>
      <c r="J117" s="12">
        <v>13</v>
      </c>
      <c r="K117" s="12" t="s">
        <v>187</v>
      </c>
      <c r="L117" s="24" t="s">
        <v>30</v>
      </c>
    </row>
    <row r="118" s="5" customFormat="1" ht="20" customHeight="1" spans="1:12">
      <c r="A118" s="11" t="s">
        <v>188</v>
      </c>
      <c r="B118" s="11" t="s">
        <v>189</v>
      </c>
      <c r="C118" s="12" t="s">
        <v>23</v>
      </c>
      <c r="D118" s="13">
        <v>80.94</v>
      </c>
      <c r="E118" s="12">
        <v>71</v>
      </c>
      <c r="F118" s="11">
        <v>1</v>
      </c>
      <c r="G118" s="12">
        <v>45.5</v>
      </c>
      <c r="H118" s="12">
        <v>1</v>
      </c>
      <c r="I118" s="12">
        <v>66.76</v>
      </c>
      <c r="J118" s="12">
        <v>2</v>
      </c>
      <c r="K118" s="12"/>
      <c r="L118" s="12" t="s">
        <v>23</v>
      </c>
    </row>
    <row r="119" s="5" customFormat="1" ht="20" customHeight="1" spans="1:12">
      <c r="A119" s="11" t="s">
        <v>188</v>
      </c>
      <c r="B119" s="11" t="s">
        <v>190</v>
      </c>
      <c r="C119" s="12" t="s">
        <v>23</v>
      </c>
      <c r="D119" s="13">
        <v>80.84</v>
      </c>
      <c r="E119" s="12">
        <v>74</v>
      </c>
      <c r="F119" s="11">
        <v>2</v>
      </c>
      <c r="G119" s="12">
        <v>44</v>
      </c>
      <c r="H119" s="12">
        <v>3</v>
      </c>
      <c r="I119" s="12">
        <v>66.1</v>
      </c>
      <c r="J119" s="12">
        <v>3</v>
      </c>
      <c r="K119" s="11"/>
      <c r="L119" s="12" t="s">
        <v>23</v>
      </c>
    </row>
    <row r="120" s="5" customFormat="1" ht="20" customHeight="1" spans="1:12">
      <c r="A120" s="11" t="s">
        <v>188</v>
      </c>
      <c r="B120" s="11" t="s">
        <v>191</v>
      </c>
      <c r="C120" s="12" t="s">
        <v>23</v>
      </c>
      <c r="D120" s="12">
        <v>82.22</v>
      </c>
      <c r="E120" s="12">
        <v>73</v>
      </c>
      <c r="F120" s="11">
        <v>8</v>
      </c>
      <c r="G120" s="12">
        <v>32.5</v>
      </c>
      <c r="H120" s="12">
        <v>21</v>
      </c>
      <c r="I120" s="12">
        <v>62.33</v>
      </c>
      <c r="J120" s="12">
        <v>8</v>
      </c>
      <c r="K120" s="11"/>
      <c r="L120" s="12" t="s">
        <v>23</v>
      </c>
    </row>
    <row r="121" s="5" customFormat="1" ht="20" customHeight="1" spans="1:12">
      <c r="A121" s="11" t="s">
        <v>188</v>
      </c>
      <c r="B121" s="11" t="s">
        <v>192</v>
      </c>
      <c r="C121" s="12" t="s">
        <v>27</v>
      </c>
      <c r="D121" s="12">
        <v>79.89</v>
      </c>
      <c r="E121" s="12">
        <v>65</v>
      </c>
      <c r="F121" s="11">
        <v>11</v>
      </c>
      <c r="G121" s="12">
        <v>33.5</v>
      </c>
      <c r="H121" s="12">
        <v>20</v>
      </c>
      <c r="I121" s="12">
        <v>61.34</v>
      </c>
      <c r="J121" s="12">
        <v>10</v>
      </c>
      <c r="K121" s="12" t="s">
        <v>193</v>
      </c>
      <c r="L121" s="12" t="s">
        <v>27</v>
      </c>
    </row>
    <row r="122" s="5" customFormat="1" ht="20" customHeight="1" spans="1:12">
      <c r="A122" s="11" t="s">
        <v>188</v>
      </c>
      <c r="B122" s="11" t="s">
        <v>194</v>
      </c>
      <c r="C122" s="12" t="s">
        <v>27</v>
      </c>
      <c r="D122" s="12">
        <v>77.33</v>
      </c>
      <c r="E122" s="12">
        <v>60</v>
      </c>
      <c r="F122" s="11">
        <v>25</v>
      </c>
      <c r="G122" s="12">
        <v>36</v>
      </c>
      <c r="H122" s="12">
        <v>14</v>
      </c>
      <c r="I122" s="12">
        <v>60.8</v>
      </c>
      <c r="J122" s="12">
        <v>15</v>
      </c>
      <c r="K122" s="12" t="s">
        <v>195</v>
      </c>
      <c r="L122" s="12" t="s">
        <v>30</v>
      </c>
    </row>
    <row r="123" s="5" customFormat="1" ht="20" customHeight="1" spans="1:12">
      <c r="A123" s="11" t="s">
        <v>188</v>
      </c>
      <c r="B123" s="11" t="s">
        <v>196</v>
      </c>
      <c r="C123" s="12" t="s">
        <v>27</v>
      </c>
      <c r="D123" s="12">
        <v>80.86</v>
      </c>
      <c r="E123" s="12">
        <v>60</v>
      </c>
      <c r="F123" s="11">
        <v>10</v>
      </c>
      <c r="G123" s="12">
        <v>32</v>
      </c>
      <c r="H123" s="12">
        <v>23</v>
      </c>
      <c r="I123" s="12">
        <v>61.31</v>
      </c>
      <c r="J123" s="12">
        <v>11</v>
      </c>
      <c r="K123" s="12" t="s">
        <v>197</v>
      </c>
      <c r="L123" s="12" t="s">
        <v>30</v>
      </c>
    </row>
    <row r="124" s="5" customFormat="1" ht="20" customHeight="1" spans="1:12">
      <c r="A124" s="11" t="s">
        <v>188</v>
      </c>
      <c r="B124" s="11" t="s">
        <v>198</v>
      </c>
      <c r="C124" s="12" t="s">
        <v>27</v>
      </c>
      <c r="D124" s="12">
        <v>79.36</v>
      </c>
      <c r="E124" s="12">
        <v>63</v>
      </c>
      <c r="F124" s="11">
        <v>14</v>
      </c>
      <c r="G124" s="12">
        <v>35.5</v>
      </c>
      <c r="H124" s="12">
        <v>15</v>
      </c>
      <c r="I124" s="12">
        <v>61.97</v>
      </c>
      <c r="J124" s="11">
        <v>9</v>
      </c>
      <c r="K124" s="12" t="s">
        <v>199</v>
      </c>
      <c r="L124" s="12" t="s">
        <v>30</v>
      </c>
    </row>
    <row r="125" s="5" customFormat="1" ht="20" customHeight="1" spans="1:12">
      <c r="A125" s="11" t="s">
        <v>188</v>
      </c>
      <c r="B125" s="11" t="s">
        <v>200</v>
      </c>
      <c r="C125" s="12" t="s">
        <v>27</v>
      </c>
      <c r="D125" s="12">
        <v>78.88</v>
      </c>
      <c r="E125" s="12">
        <v>61</v>
      </c>
      <c r="F125" s="11">
        <v>17</v>
      </c>
      <c r="G125" s="12">
        <v>29.5</v>
      </c>
      <c r="H125" s="12">
        <v>28</v>
      </c>
      <c r="I125" s="12">
        <v>59.12</v>
      </c>
      <c r="J125" s="11">
        <v>21</v>
      </c>
      <c r="K125" s="12" t="s">
        <v>201</v>
      </c>
      <c r="L125" s="12" t="s">
        <v>30</v>
      </c>
    </row>
    <row r="126" s="5" customFormat="1" ht="20" customHeight="1" spans="1:12">
      <c r="A126" s="11" t="s">
        <v>188</v>
      </c>
      <c r="B126" s="11" t="s">
        <v>202</v>
      </c>
      <c r="C126" s="12" t="s">
        <v>27</v>
      </c>
      <c r="D126" s="12">
        <v>78.66</v>
      </c>
      <c r="E126" s="12">
        <v>63</v>
      </c>
      <c r="F126" s="11">
        <v>18</v>
      </c>
      <c r="G126" s="12">
        <v>27</v>
      </c>
      <c r="H126" s="12">
        <v>32</v>
      </c>
      <c r="I126" s="12">
        <v>57.99</v>
      </c>
      <c r="J126" s="11">
        <v>26</v>
      </c>
      <c r="K126" s="12" t="s">
        <v>203</v>
      </c>
      <c r="L126" s="12" t="s">
        <v>30</v>
      </c>
    </row>
    <row r="127" s="5" customFormat="1" ht="20" customHeight="1" spans="1:12">
      <c r="A127" s="11" t="s">
        <v>188</v>
      </c>
      <c r="B127" s="11" t="s">
        <v>204</v>
      </c>
      <c r="C127" s="12" t="s">
        <v>27</v>
      </c>
      <c r="D127" s="12">
        <v>77.93</v>
      </c>
      <c r="E127" s="12">
        <v>62</v>
      </c>
      <c r="F127" s="11">
        <v>21</v>
      </c>
      <c r="G127" s="12">
        <v>21.5</v>
      </c>
      <c r="H127" s="12">
        <v>42</v>
      </c>
      <c r="I127" s="12">
        <v>55.36</v>
      </c>
      <c r="J127" s="12">
        <v>37</v>
      </c>
      <c r="K127" s="12" t="s">
        <v>205</v>
      </c>
      <c r="L127" s="12" t="s">
        <v>30</v>
      </c>
    </row>
    <row r="128" s="5" customFormat="1" ht="20" customHeight="1" spans="1:12">
      <c r="A128" s="11" t="s">
        <v>188</v>
      </c>
      <c r="B128" s="11" t="s">
        <v>206</v>
      </c>
      <c r="C128" s="12" t="s">
        <v>27</v>
      </c>
      <c r="D128" s="12">
        <v>76.55</v>
      </c>
      <c r="E128" s="12">
        <v>63</v>
      </c>
      <c r="F128" s="11">
        <v>30</v>
      </c>
      <c r="G128" s="12">
        <v>30</v>
      </c>
      <c r="H128" s="12">
        <v>27</v>
      </c>
      <c r="I128" s="12">
        <v>57.93</v>
      </c>
      <c r="J128" s="12">
        <v>27</v>
      </c>
      <c r="K128" s="12" t="s">
        <v>207</v>
      </c>
      <c r="L128" s="12" t="s">
        <v>30</v>
      </c>
    </row>
    <row r="129" s="5" customFormat="1" ht="20" customHeight="1" spans="1:12">
      <c r="A129" s="11" t="s">
        <v>188</v>
      </c>
      <c r="B129" s="11" t="s">
        <v>208</v>
      </c>
      <c r="C129" s="12" t="s">
        <v>27</v>
      </c>
      <c r="D129" s="12">
        <v>75.84</v>
      </c>
      <c r="E129" s="12">
        <v>60</v>
      </c>
      <c r="F129" s="11">
        <v>38</v>
      </c>
      <c r="G129" s="12">
        <v>31</v>
      </c>
      <c r="H129" s="12">
        <v>25</v>
      </c>
      <c r="I129" s="48">
        <v>57.9</v>
      </c>
      <c r="J129" s="12">
        <v>29</v>
      </c>
      <c r="K129" s="12" t="s">
        <v>209</v>
      </c>
      <c r="L129" s="12" t="s">
        <v>30</v>
      </c>
    </row>
    <row r="130" s="5" customFormat="1" ht="20" customHeight="1" spans="1:12">
      <c r="A130" s="11" t="s">
        <v>210</v>
      </c>
      <c r="B130" s="12" t="s">
        <v>211</v>
      </c>
      <c r="C130" s="12" t="s">
        <v>23</v>
      </c>
      <c r="D130" s="13">
        <v>84.89</v>
      </c>
      <c r="E130" s="12">
        <v>72</v>
      </c>
      <c r="F130" s="12">
        <v>1</v>
      </c>
      <c r="G130" s="12">
        <v>50</v>
      </c>
      <c r="H130" s="12">
        <v>1</v>
      </c>
      <c r="I130" s="12">
        <v>70.93</v>
      </c>
      <c r="J130" s="12">
        <v>1</v>
      </c>
      <c r="K130" s="12"/>
      <c r="L130" s="12" t="s">
        <v>23</v>
      </c>
    </row>
    <row r="131" s="5" customFormat="1" ht="20" customHeight="1" spans="1:12">
      <c r="A131" s="11" t="s">
        <v>210</v>
      </c>
      <c r="B131" s="12" t="s">
        <v>212</v>
      </c>
      <c r="C131" s="12" t="s">
        <v>23</v>
      </c>
      <c r="D131" s="13">
        <v>83.23</v>
      </c>
      <c r="E131" s="12">
        <v>72</v>
      </c>
      <c r="F131" s="12">
        <v>6</v>
      </c>
      <c r="G131" s="12">
        <v>35.5</v>
      </c>
      <c r="H131" s="12">
        <v>7</v>
      </c>
      <c r="I131" s="12">
        <v>64.13</v>
      </c>
      <c r="J131" s="12">
        <v>6</v>
      </c>
      <c r="K131" s="11"/>
      <c r="L131" s="12" t="s">
        <v>23</v>
      </c>
    </row>
    <row r="132" s="5" customFormat="1" ht="20" customHeight="1" spans="1:12">
      <c r="A132" s="11" t="s">
        <v>210</v>
      </c>
      <c r="B132" s="12" t="s">
        <v>213</v>
      </c>
      <c r="C132" s="12" t="s">
        <v>23</v>
      </c>
      <c r="D132" s="13">
        <v>84.85</v>
      </c>
      <c r="E132" s="12">
        <v>72</v>
      </c>
      <c r="F132" s="12">
        <v>2</v>
      </c>
      <c r="G132" s="12">
        <v>31</v>
      </c>
      <c r="H132" s="12">
        <v>20</v>
      </c>
      <c r="I132" s="12">
        <v>63.31</v>
      </c>
      <c r="J132" s="12">
        <v>8</v>
      </c>
      <c r="K132" s="11"/>
      <c r="L132" s="12" t="s">
        <v>23</v>
      </c>
    </row>
    <row r="133" s="5" customFormat="1" ht="20" customHeight="1" spans="1:12">
      <c r="A133" s="11" t="s">
        <v>210</v>
      </c>
      <c r="B133" s="12" t="s">
        <v>214</v>
      </c>
      <c r="C133" s="12" t="s">
        <v>23</v>
      </c>
      <c r="D133" s="13">
        <v>84.85</v>
      </c>
      <c r="E133" s="12">
        <v>73</v>
      </c>
      <c r="F133" s="12">
        <v>3</v>
      </c>
      <c r="G133" s="12">
        <v>28.5</v>
      </c>
      <c r="H133" s="12">
        <v>28</v>
      </c>
      <c r="I133" s="12">
        <v>62.31</v>
      </c>
      <c r="J133" s="12">
        <v>10</v>
      </c>
      <c r="K133" s="12"/>
      <c r="L133" s="12" t="s">
        <v>23</v>
      </c>
    </row>
    <row r="134" s="5" customFormat="1" ht="20" customHeight="1" spans="1:12">
      <c r="A134" s="11" t="s">
        <v>210</v>
      </c>
      <c r="B134" s="12" t="s">
        <v>215</v>
      </c>
      <c r="C134" s="12" t="s">
        <v>23</v>
      </c>
      <c r="D134" s="12">
        <v>82.75</v>
      </c>
      <c r="E134" s="12">
        <v>71</v>
      </c>
      <c r="F134" s="12">
        <v>9</v>
      </c>
      <c r="G134" s="12">
        <v>29</v>
      </c>
      <c r="H134" s="12">
        <v>27</v>
      </c>
      <c r="I134" s="12">
        <v>61.25</v>
      </c>
      <c r="J134" s="12">
        <v>14</v>
      </c>
      <c r="K134" s="12"/>
      <c r="L134" s="12" t="s">
        <v>23</v>
      </c>
    </row>
    <row r="135" s="5" customFormat="1" ht="20" customHeight="1" spans="1:12">
      <c r="A135" s="11" t="s">
        <v>210</v>
      </c>
      <c r="B135" s="12" t="s">
        <v>216</v>
      </c>
      <c r="C135" s="12" t="s">
        <v>27</v>
      </c>
      <c r="D135" s="13">
        <v>82.34</v>
      </c>
      <c r="E135" s="12">
        <v>64</v>
      </c>
      <c r="F135" s="12">
        <v>11</v>
      </c>
      <c r="G135" s="12">
        <v>22.5</v>
      </c>
      <c r="H135" s="12">
        <v>38</v>
      </c>
      <c r="I135" s="12">
        <v>58.4</v>
      </c>
      <c r="J135" s="12">
        <v>28</v>
      </c>
      <c r="K135" s="11" t="s">
        <v>217</v>
      </c>
      <c r="L135" s="12" t="s">
        <v>218</v>
      </c>
    </row>
    <row r="136" s="5" customFormat="1" ht="20" customHeight="1" spans="1:12">
      <c r="A136" s="11" t="s">
        <v>210</v>
      </c>
      <c r="B136" s="12" t="s">
        <v>219</v>
      </c>
      <c r="C136" s="12" t="s">
        <v>27</v>
      </c>
      <c r="D136" s="13">
        <v>82.96</v>
      </c>
      <c r="E136" s="12">
        <v>61</v>
      </c>
      <c r="F136" s="12">
        <v>8</v>
      </c>
      <c r="G136" s="12">
        <v>17.5</v>
      </c>
      <c r="H136" s="12">
        <v>45</v>
      </c>
      <c r="I136" s="12">
        <v>56.77</v>
      </c>
      <c r="J136" s="12">
        <v>33</v>
      </c>
      <c r="K136" s="11" t="s">
        <v>220</v>
      </c>
      <c r="L136" s="12" t="s">
        <v>27</v>
      </c>
    </row>
    <row r="137" s="5" customFormat="1" ht="20" customHeight="1" spans="1:12">
      <c r="A137" s="11" t="s">
        <v>210</v>
      </c>
      <c r="B137" s="12" t="s">
        <v>221</v>
      </c>
      <c r="C137" s="12" t="s">
        <v>27</v>
      </c>
      <c r="D137" s="13">
        <v>78.16</v>
      </c>
      <c r="E137" s="12">
        <v>56</v>
      </c>
      <c r="F137" s="12">
        <v>33</v>
      </c>
      <c r="G137" s="12">
        <v>23.5</v>
      </c>
      <c r="H137" s="12">
        <v>34</v>
      </c>
      <c r="I137" s="12">
        <v>56.29</v>
      </c>
      <c r="J137" s="12">
        <v>35</v>
      </c>
      <c r="K137" s="28" t="s">
        <v>222</v>
      </c>
      <c r="L137" s="12" t="s">
        <v>30</v>
      </c>
    </row>
    <row r="138" s="5" customFormat="1" ht="20" customHeight="1" spans="1:12">
      <c r="A138" s="11" t="s">
        <v>223</v>
      </c>
      <c r="B138" s="12" t="s">
        <v>224</v>
      </c>
      <c r="C138" s="12" t="s">
        <v>23</v>
      </c>
      <c r="D138" s="12">
        <v>85.58</v>
      </c>
      <c r="E138" s="12">
        <v>73</v>
      </c>
      <c r="F138" s="12">
        <v>1</v>
      </c>
      <c r="G138" s="12">
        <v>30</v>
      </c>
      <c r="H138" s="12">
        <v>6</v>
      </c>
      <c r="I138" s="49">
        <v>63.3</v>
      </c>
      <c r="J138" s="12">
        <v>4</v>
      </c>
      <c r="K138" s="12"/>
      <c r="L138" s="12" t="s">
        <v>23</v>
      </c>
    </row>
    <row r="139" s="5" customFormat="1" ht="20" customHeight="1" spans="1:12">
      <c r="A139" s="11" t="s">
        <v>225</v>
      </c>
      <c r="B139" s="11" t="s">
        <v>226</v>
      </c>
      <c r="C139" s="12" t="s">
        <v>23</v>
      </c>
      <c r="D139" s="13">
        <v>86.79</v>
      </c>
      <c r="E139" s="12">
        <v>70</v>
      </c>
      <c r="F139" s="12">
        <v>1</v>
      </c>
      <c r="G139" s="12">
        <v>48</v>
      </c>
      <c r="H139" s="12">
        <v>2</v>
      </c>
      <c r="I139" s="12">
        <v>71.3</v>
      </c>
      <c r="J139" s="12">
        <v>1</v>
      </c>
      <c r="K139" s="11"/>
      <c r="L139" s="12" t="s">
        <v>23</v>
      </c>
    </row>
    <row r="140" s="5" customFormat="1" ht="20" customHeight="1" spans="1:12">
      <c r="A140" s="11" t="s">
        <v>225</v>
      </c>
      <c r="B140" s="11" t="s">
        <v>227</v>
      </c>
      <c r="C140" s="12" t="s">
        <v>27</v>
      </c>
      <c r="D140" s="13">
        <v>76.5</v>
      </c>
      <c r="E140" s="12">
        <v>60</v>
      </c>
      <c r="F140" s="12">
        <v>15</v>
      </c>
      <c r="G140" s="12">
        <v>28.5</v>
      </c>
      <c r="H140" s="12">
        <v>13</v>
      </c>
      <c r="I140" s="12">
        <v>57.3</v>
      </c>
      <c r="J140" s="12">
        <v>14</v>
      </c>
      <c r="K140" s="12" t="s">
        <v>228</v>
      </c>
      <c r="L140" s="12" t="s">
        <v>27</v>
      </c>
    </row>
    <row r="141" s="5" customFormat="1" ht="20" customHeight="1" spans="1:12">
      <c r="A141" s="11" t="s">
        <v>225</v>
      </c>
      <c r="B141" s="11" t="s">
        <v>229</v>
      </c>
      <c r="C141" s="12" t="s">
        <v>27</v>
      </c>
      <c r="D141" s="13">
        <v>76.08</v>
      </c>
      <c r="E141" s="12">
        <v>60</v>
      </c>
      <c r="F141" s="12">
        <v>18</v>
      </c>
      <c r="G141" s="12">
        <v>31</v>
      </c>
      <c r="H141" s="12">
        <v>8</v>
      </c>
      <c r="I141" s="12">
        <v>58</v>
      </c>
      <c r="J141" s="12">
        <v>11</v>
      </c>
      <c r="K141" s="12" t="s">
        <v>230</v>
      </c>
      <c r="L141" s="12" t="s">
        <v>30</v>
      </c>
    </row>
    <row r="142" s="5" customFormat="1" ht="20" customHeight="1" spans="1:12">
      <c r="A142" s="12" t="s">
        <v>231</v>
      </c>
      <c r="B142" s="11" t="s">
        <v>232</v>
      </c>
      <c r="C142" s="11" t="s">
        <v>17</v>
      </c>
      <c r="D142" s="13">
        <v>81.6363636363636</v>
      </c>
      <c r="E142" s="22">
        <v>75</v>
      </c>
      <c r="F142" s="12">
        <v>9</v>
      </c>
      <c r="G142" s="12">
        <v>46.5</v>
      </c>
      <c r="H142" s="12">
        <v>1</v>
      </c>
      <c r="I142" s="22">
        <f t="shared" ref="I142:I157" si="5">D142*0.6+G142*0.4</f>
        <v>67.5818181818182</v>
      </c>
      <c r="J142" s="12">
        <v>1</v>
      </c>
      <c r="K142" s="11"/>
      <c r="L142" s="11" t="s">
        <v>17</v>
      </c>
    </row>
    <row r="143" s="5" customFormat="1" ht="20" customHeight="1" spans="1:12">
      <c r="A143" s="12" t="s">
        <v>231</v>
      </c>
      <c r="B143" s="11" t="s">
        <v>233</v>
      </c>
      <c r="C143" s="11" t="s">
        <v>17</v>
      </c>
      <c r="D143" s="13">
        <v>81.4545454545455</v>
      </c>
      <c r="E143" s="22">
        <v>75</v>
      </c>
      <c r="F143" s="12">
        <v>10</v>
      </c>
      <c r="G143" s="12">
        <v>46</v>
      </c>
      <c r="H143" s="12">
        <v>2</v>
      </c>
      <c r="I143" s="22">
        <f t="shared" si="5"/>
        <v>67.2727272727273</v>
      </c>
      <c r="J143" s="12">
        <v>2</v>
      </c>
      <c r="K143" s="12"/>
      <c r="L143" s="11" t="s">
        <v>17</v>
      </c>
    </row>
    <row r="144" s="5" customFormat="1" ht="20" customHeight="1" spans="1:12">
      <c r="A144" s="12" t="s">
        <v>231</v>
      </c>
      <c r="B144" s="11" t="s">
        <v>234</v>
      </c>
      <c r="C144" s="11" t="s">
        <v>17</v>
      </c>
      <c r="D144" s="13">
        <v>83.3636363636364</v>
      </c>
      <c r="E144" s="22">
        <v>82</v>
      </c>
      <c r="F144" s="12">
        <v>4</v>
      </c>
      <c r="G144" s="12">
        <v>40.5</v>
      </c>
      <c r="H144" s="12">
        <v>5</v>
      </c>
      <c r="I144" s="22">
        <f t="shared" si="5"/>
        <v>66.2181818181818</v>
      </c>
      <c r="J144" s="12">
        <v>5</v>
      </c>
      <c r="K144" s="12"/>
      <c r="L144" s="11" t="s">
        <v>17</v>
      </c>
    </row>
    <row r="145" s="5" customFormat="1" ht="20" customHeight="1" spans="1:12">
      <c r="A145" s="12" t="s">
        <v>231</v>
      </c>
      <c r="B145" s="11" t="s">
        <v>235</v>
      </c>
      <c r="C145" s="11" t="s">
        <v>17</v>
      </c>
      <c r="D145" s="13">
        <v>83.4545454545455</v>
      </c>
      <c r="E145" s="22">
        <v>76</v>
      </c>
      <c r="F145" s="12">
        <v>3</v>
      </c>
      <c r="G145" s="12">
        <v>40</v>
      </c>
      <c r="H145" s="12">
        <v>6</v>
      </c>
      <c r="I145" s="22">
        <f t="shared" si="5"/>
        <v>66.0727272727273</v>
      </c>
      <c r="J145" s="12">
        <v>6</v>
      </c>
      <c r="K145" s="12"/>
      <c r="L145" s="11" t="s">
        <v>17</v>
      </c>
    </row>
    <row r="146" s="5" customFormat="1" ht="20" customHeight="1" spans="1:12">
      <c r="A146" s="11" t="s">
        <v>231</v>
      </c>
      <c r="B146" s="11" t="s">
        <v>236</v>
      </c>
      <c r="C146" s="11" t="s">
        <v>23</v>
      </c>
      <c r="D146" s="13">
        <v>84.6363636363636</v>
      </c>
      <c r="E146" s="22">
        <v>72</v>
      </c>
      <c r="F146" s="12">
        <v>2</v>
      </c>
      <c r="G146" s="12">
        <v>39</v>
      </c>
      <c r="H146" s="12">
        <v>10</v>
      </c>
      <c r="I146" s="22">
        <f t="shared" si="5"/>
        <v>66.3818181818182</v>
      </c>
      <c r="J146" s="12">
        <v>3</v>
      </c>
      <c r="K146" s="12"/>
      <c r="L146" s="11" t="s">
        <v>23</v>
      </c>
    </row>
    <row r="147" s="5" customFormat="1" ht="20" customHeight="1" spans="1:12">
      <c r="A147" s="11" t="s">
        <v>231</v>
      </c>
      <c r="B147" s="11" t="s">
        <v>237</v>
      </c>
      <c r="C147" s="11" t="s">
        <v>23</v>
      </c>
      <c r="D147" s="13">
        <v>84.7272727272727</v>
      </c>
      <c r="E147" s="22">
        <v>72</v>
      </c>
      <c r="F147" s="12">
        <v>1</v>
      </c>
      <c r="G147" s="12">
        <v>39.5</v>
      </c>
      <c r="H147" s="12">
        <v>7</v>
      </c>
      <c r="I147" s="22">
        <f t="shared" si="5"/>
        <v>66.6363636363636</v>
      </c>
      <c r="J147" s="12">
        <v>2</v>
      </c>
      <c r="K147" s="12"/>
      <c r="L147" s="11" t="s">
        <v>23</v>
      </c>
    </row>
    <row r="148" s="5" customFormat="1" ht="20" customHeight="1" spans="1:12">
      <c r="A148" s="11" t="s">
        <v>231</v>
      </c>
      <c r="B148" s="11" t="s">
        <v>238</v>
      </c>
      <c r="C148" s="11" t="s">
        <v>23</v>
      </c>
      <c r="D148" s="13">
        <v>82.9090909090909</v>
      </c>
      <c r="E148" s="22">
        <v>74</v>
      </c>
      <c r="F148" s="12">
        <v>5</v>
      </c>
      <c r="G148" s="12">
        <v>36.5</v>
      </c>
      <c r="H148" s="12">
        <v>17</v>
      </c>
      <c r="I148" s="22">
        <f t="shared" si="5"/>
        <v>64.3454545454545</v>
      </c>
      <c r="J148" s="12">
        <v>4</v>
      </c>
      <c r="K148" s="12"/>
      <c r="L148" s="11" t="s">
        <v>23</v>
      </c>
    </row>
    <row r="149" s="5" customFormat="1" ht="20" customHeight="1" spans="1:12">
      <c r="A149" s="11" t="s">
        <v>231</v>
      </c>
      <c r="B149" s="11" t="s">
        <v>239</v>
      </c>
      <c r="C149" s="12" t="s">
        <v>27</v>
      </c>
      <c r="D149" s="13">
        <v>81.0909090909091</v>
      </c>
      <c r="E149" s="22">
        <v>71</v>
      </c>
      <c r="F149" s="12">
        <v>12</v>
      </c>
      <c r="G149" s="12">
        <v>37</v>
      </c>
      <c r="H149" s="12">
        <v>14</v>
      </c>
      <c r="I149" s="22">
        <f t="shared" si="5"/>
        <v>63.4545454545455</v>
      </c>
      <c r="J149" s="12">
        <v>13</v>
      </c>
      <c r="K149" s="12" t="s">
        <v>240</v>
      </c>
      <c r="L149" s="12" t="s">
        <v>27</v>
      </c>
    </row>
    <row r="150" s="5" customFormat="1" ht="20" customHeight="1" spans="1:12">
      <c r="A150" s="11" t="s">
        <v>231</v>
      </c>
      <c r="B150" s="11" t="s">
        <v>241</v>
      </c>
      <c r="C150" s="47" t="s">
        <v>23</v>
      </c>
      <c r="D150" s="13">
        <v>80.9090909090909</v>
      </c>
      <c r="E150" s="22">
        <v>73</v>
      </c>
      <c r="F150" s="12">
        <v>14</v>
      </c>
      <c r="G150" s="12">
        <v>38</v>
      </c>
      <c r="H150" s="12">
        <v>12</v>
      </c>
      <c r="I150" s="22">
        <f t="shared" si="5"/>
        <v>63.7454545454545</v>
      </c>
      <c r="J150" s="12">
        <v>12</v>
      </c>
      <c r="K150" s="11"/>
      <c r="L150" s="12" t="s">
        <v>30</v>
      </c>
    </row>
    <row r="151" s="5" customFormat="1" ht="20" customHeight="1" spans="1:12">
      <c r="A151" s="11" t="s">
        <v>231</v>
      </c>
      <c r="B151" s="11" t="s">
        <v>242</v>
      </c>
      <c r="C151" s="47" t="s">
        <v>23</v>
      </c>
      <c r="D151" s="13">
        <v>79.2727272727273</v>
      </c>
      <c r="E151" s="22">
        <v>73</v>
      </c>
      <c r="F151" s="12">
        <v>20</v>
      </c>
      <c r="G151" s="12">
        <v>39</v>
      </c>
      <c r="H151" s="12">
        <v>9</v>
      </c>
      <c r="I151" s="22">
        <f t="shared" si="5"/>
        <v>63.1636363636364</v>
      </c>
      <c r="J151" s="12">
        <v>14</v>
      </c>
      <c r="K151" s="12"/>
      <c r="L151" s="12" t="s">
        <v>30</v>
      </c>
    </row>
    <row r="152" s="5" customFormat="1" ht="20" customHeight="1" spans="1:12">
      <c r="A152" s="11" t="s">
        <v>231</v>
      </c>
      <c r="B152" s="11" t="s">
        <v>243</v>
      </c>
      <c r="C152" s="47" t="s">
        <v>244</v>
      </c>
      <c r="D152" s="13">
        <v>81.6363636363636</v>
      </c>
      <c r="E152" s="22">
        <v>73</v>
      </c>
      <c r="F152" s="12">
        <v>8</v>
      </c>
      <c r="G152" s="12">
        <v>33</v>
      </c>
      <c r="H152" s="12">
        <v>21</v>
      </c>
      <c r="I152" s="22">
        <f t="shared" si="5"/>
        <v>62.1818181818182</v>
      </c>
      <c r="J152" s="12">
        <v>16</v>
      </c>
      <c r="K152" s="12" t="s">
        <v>245</v>
      </c>
      <c r="L152" s="12" t="s">
        <v>30</v>
      </c>
    </row>
    <row r="153" s="5" customFormat="1" ht="20" customHeight="1" spans="1:12">
      <c r="A153" s="11" t="s">
        <v>231</v>
      </c>
      <c r="B153" s="11" t="s">
        <v>246</v>
      </c>
      <c r="C153" s="47" t="s">
        <v>23</v>
      </c>
      <c r="D153" s="13">
        <v>82.3636363636364</v>
      </c>
      <c r="E153" s="22">
        <v>74</v>
      </c>
      <c r="F153" s="12">
        <v>6</v>
      </c>
      <c r="G153" s="12">
        <v>31.5</v>
      </c>
      <c r="H153" s="12">
        <v>23</v>
      </c>
      <c r="I153" s="22">
        <f t="shared" si="5"/>
        <v>62.0181818181818</v>
      </c>
      <c r="J153" s="12">
        <v>17</v>
      </c>
      <c r="K153" s="12"/>
      <c r="L153" s="12" t="s">
        <v>30</v>
      </c>
    </row>
    <row r="154" s="5" customFormat="1" ht="20" customHeight="1" spans="1:12">
      <c r="A154" s="11" t="s">
        <v>231</v>
      </c>
      <c r="B154" s="11" t="s">
        <v>247</v>
      </c>
      <c r="C154" s="47" t="s">
        <v>244</v>
      </c>
      <c r="D154" s="13">
        <v>81.8181818181818</v>
      </c>
      <c r="E154" s="22">
        <v>74</v>
      </c>
      <c r="F154" s="12">
        <v>7</v>
      </c>
      <c r="G154" s="12">
        <v>32</v>
      </c>
      <c r="H154" s="12">
        <v>22</v>
      </c>
      <c r="I154" s="22">
        <f t="shared" si="5"/>
        <v>61.8909090909091</v>
      </c>
      <c r="J154" s="12">
        <v>18</v>
      </c>
      <c r="K154" s="12" t="s">
        <v>248</v>
      </c>
      <c r="L154" s="12" t="s">
        <v>30</v>
      </c>
    </row>
    <row r="155" s="5" customFormat="1" ht="20" customHeight="1" spans="1:12">
      <c r="A155" s="11" t="s">
        <v>231</v>
      </c>
      <c r="B155" s="11" t="s">
        <v>249</v>
      </c>
      <c r="C155" s="47" t="s">
        <v>23</v>
      </c>
      <c r="D155" s="13">
        <v>78.7272727272727</v>
      </c>
      <c r="E155" s="22">
        <v>71</v>
      </c>
      <c r="F155" s="12">
        <v>23</v>
      </c>
      <c r="G155" s="12">
        <v>36</v>
      </c>
      <c r="H155" s="12">
        <v>18</v>
      </c>
      <c r="I155" s="22">
        <f t="shared" si="5"/>
        <v>61.6363636363636</v>
      </c>
      <c r="J155" s="12">
        <v>20</v>
      </c>
      <c r="K155" s="12"/>
      <c r="L155" s="12" t="s">
        <v>30</v>
      </c>
    </row>
    <row r="156" s="5" customFormat="1" ht="20" customHeight="1" spans="1:12">
      <c r="A156" s="11" t="s">
        <v>231</v>
      </c>
      <c r="B156" s="11" t="s">
        <v>250</v>
      </c>
      <c r="C156" s="47" t="s">
        <v>23</v>
      </c>
      <c r="D156" s="13">
        <v>77.4545454545455</v>
      </c>
      <c r="E156" s="22">
        <v>70</v>
      </c>
      <c r="F156" s="12">
        <v>26</v>
      </c>
      <c r="G156" s="12">
        <v>20.5</v>
      </c>
      <c r="H156" s="12">
        <v>29</v>
      </c>
      <c r="I156" s="22">
        <f t="shared" si="5"/>
        <v>54.6727272727273</v>
      </c>
      <c r="J156" s="12">
        <v>29</v>
      </c>
      <c r="K156" s="12"/>
      <c r="L156" s="12" t="s">
        <v>30</v>
      </c>
    </row>
    <row r="157" s="5" customFormat="1" ht="20" customHeight="1" spans="1:12">
      <c r="A157" s="11" t="s">
        <v>231</v>
      </c>
      <c r="B157" s="11" t="s">
        <v>251</v>
      </c>
      <c r="C157" s="47" t="s">
        <v>252</v>
      </c>
      <c r="D157" s="13">
        <v>80.4545454545455</v>
      </c>
      <c r="E157" s="22">
        <v>69</v>
      </c>
      <c r="F157" s="12">
        <v>16</v>
      </c>
      <c r="G157" s="12">
        <v>33.5</v>
      </c>
      <c r="H157" s="12">
        <v>20</v>
      </c>
      <c r="I157" s="22">
        <f t="shared" si="5"/>
        <v>61.6727272727273</v>
      </c>
      <c r="J157" s="12">
        <v>19</v>
      </c>
      <c r="K157" s="12" t="s">
        <v>253</v>
      </c>
      <c r="L157" s="12" t="s">
        <v>30</v>
      </c>
    </row>
    <row r="158" s="1" customFormat="1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="1" customFormat="1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="1" customFormat="1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="1" customFormat="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="1" customFormat="1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="1" customFormat="1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="1" customFormat="1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="1" customFormat="1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="1" customFormat="1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="1" customFormat="1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="1" customFormat="1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="1" customFormat="1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="1" customFormat="1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="1" customFormat="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="1" customFormat="1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="1" customFormat="1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="1" customFormat="1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="1" customFormat="1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2">
      <c r="B177" s="5"/>
    </row>
  </sheetData>
  <sortState ref="A111:N115">
    <sortCondition ref="J111:J115"/>
  </sortState>
  <mergeCells count="12">
    <mergeCell ref="A1:L1"/>
    <mergeCell ref="A2:L2"/>
    <mergeCell ref="A3:L3"/>
    <mergeCell ref="D4:F4"/>
    <mergeCell ref="G4:H4"/>
    <mergeCell ref="A4:A5"/>
    <mergeCell ref="B4:B5"/>
    <mergeCell ref="C4:C5"/>
    <mergeCell ref="I4:I5"/>
    <mergeCell ref="J4:J5"/>
    <mergeCell ref="K4:K5"/>
    <mergeCell ref="L4:L5"/>
  </mergeCells>
  <conditionalFormatting sqref="E109">
    <cfRule type="cellIs" dxfId="0" priority="1" operator="lessThan">
      <formula>70</formula>
    </cfRule>
  </conditionalFormatting>
  <pageMargins left="0.354166666666667" right="0.313888888888889" top="0.275" bottom="0.196527777777778" header="0.156944444444444" footer="0.0784722222222222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1996-12-17T01:32:00Z</dcterms:created>
  <cp:lastPrinted>2019-03-07T03:33:00Z</cp:lastPrinted>
  <dcterms:modified xsi:type="dcterms:W3CDTF">2019-10-18T01:28:10Z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